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Users\jleon\Desktop\2022\Publicacion Pagina Web\Enero\"/>
    </mc:Choice>
  </mc:AlternateContent>
  <xr:revisionPtr revIDLastSave="0" documentId="13_ncr:1_{342CF813-0125-473A-B8C8-4012770A87D9}" xr6:coauthVersionLast="47" xr6:coauthVersionMax="47" xr10:uidLastSave="{00000000-0000-0000-0000-000000000000}"/>
  <bookViews>
    <workbookView xWindow="-120" yWindow="-120" windowWidth="20730" windowHeight="11160" xr2:uid="{E1F7F097-DC29-4637-9D85-9DD32645D2A9}"/>
  </bookViews>
  <sheets>
    <sheet name="CONTRATOS" sheetId="1" r:id="rId1"/>
    <sheet name="CONVENIO" sheetId="3" r:id="rId2"/>
  </sheets>
  <externalReferences>
    <externalReference r:id="rId3"/>
    <externalReference r:id="rId4"/>
    <externalReference r:id="rId5"/>
    <externalReference r:id="rId6"/>
    <externalReference r:id="rId7"/>
  </externalReferences>
  <definedNames>
    <definedName name="_xlnm._FilterDatabase" localSheetId="0" hidden="1">CONTRATOS!$B$2:$Q$25</definedName>
    <definedName name="_xlnm._FilterDatabase" localSheetId="1" hidden="1">CONVENIO!$A$1:$N$2</definedName>
    <definedName name="A" localSheetId="1">#REF!</definedName>
    <definedName name="A">[1]INFORMACION!$C$4:$C$7</definedName>
    <definedName name="aaaa" localSheetId="1">[2]Hoja1!#REF!</definedName>
    <definedName name="aaaa">[2]Hoja1!#REF!</definedName>
    <definedName name="ABO">[1]INFORMACION!$O$4:$O$14</definedName>
    <definedName name="AD">[1]INFORMACION!$AB$4:$AB$14</definedName>
    <definedName name="_xlnm.Print_Area" localSheetId="0">CONTRATOS!$I$2:$O$25</definedName>
    <definedName name="AREAS" localSheetId="1">#REF!</definedName>
    <definedName name="AREAS">[1]INFORMACION!$T$4:$T$28</definedName>
    <definedName name="AS">[1]INFORMACION!$X$4:$X$14</definedName>
    <definedName name="B" localSheetId="1">#REF!</definedName>
    <definedName name="B">[1]INFORMACION!$D$4:$D$14</definedName>
    <definedName name="base" localSheetId="1">[2]Hoja1!#REF!</definedName>
    <definedName name="base">[2]Hoja1!#REF!</definedName>
    <definedName name="CC" localSheetId="1">#REF!</definedName>
    <definedName name="CC">[1]INFORMACION!$F$4:$F$30</definedName>
    <definedName name="CLASE">[3]INFORMACION!$M$4:$M$6</definedName>
    <definedName name="D" localSheetId="1">#REF!</definedName>
    <definedName name="D">[1]INFORMACION!$G$4:$G$6</definedName>
    <definedName name="DDDDD">[1]INFORMACION!$F$4:$F$30</definedName>
    <definedName name="E">#REF!</definedName>
    <definedName name="ES">#REF!</definedName>
    <definedName name="EST" localSheetId="1">[4]INFORMACION!$M$4:$M$8</definedName>
    <definedName name="EST">[1]INFORMACION!$R$3:$R$8</definedName>
    <definedName name="FF" localSheetId="1">[5]INFORMACION!$A$4:$A$23</definedName>
    <definedName name="FF">[1]INFORMACION!$B$4:$B$34</definedName>
    <definedName name="FG" localSheetId="1">[3]INFORMACION!$H$4:$H$57</definedName>
    <definedName name="FG">[1]INFORMACION!$I$4:$I$57</definedName>
    <definedName name="frmMainForm_tblFormContainer_trContentRow_tdLeftColumn_divViewProfilePerspective_tblProfileDetails_trIsGroupContentRow_tdTitleCell_rptIsGroupRepeater_rpteIsGroupConditionalElements_lnkIsGroupConditionalSpan_0" localSheetId="0">CONTRATOS!#REF!</definedName>
    <definedName name="frmMainForm_tblFormContainer_trContentRow_tdLeftColumn_divViewProfilePerspective_tblProfileDetails_trIsGroupContentRow_tdTitleCell_rptIsGroupRepeater_rpteIsGroupConditionalElements_lnkIsGroupConditionalSpan_1" localSheetId="0">CONTRATOS!#REF!</definedName>
    <definedName name="frmMainForm_tblFormContainer_trContentRow_tdLeftColumn_divViewProfilePerspective_tblProfileDetails_trIsGroupContentRow_tdTitleCell_rptIsGroupRepeater_rpteIsGroupConditionalElements_lnkIsGroupConditionalSpan_2" localSheetId="0">CONTRATOS!#REF!</definedName>
    <definedName name="MOD">[1]INFORMACION!$AF$4:$AF$14</definedName>
    <definedName name="NB" localSheetId="1">[3]INFORMACION!$D$4:$D$6</definedName>
    <definedName name="NB">[1]INFORMACION!$E$4:$E$6</definedName>
    <definedName name="PRO">[1]INFORMACION!$AD$4:$AD$14</definedName>
    <definedName name="TG" localSheetId="1">[3]INFORMACION!$K$4:$K$9</definedName>
    <definedName name="TG">[1]INFORMACION!$L$4:$L$9</definedName>
    <definedName name="TI" localSheetId="1">[3]INFORMACION!$I$4:$I$8</definedName>
    <definedName name="TI">[1]INFORMACION!$J$4:$J$8</definedName>
    <definedName name="_xlnm.Print_Titles" localSheetId="0">CONTRATOS!$1:$2</definedName>
    <definedName name="TS" localSheetId="1">[3]INFORMACION!$J$4:$J$6</definedName>
    <definedName name="TS">[1]INFORMACION!$V$4:$V$6</definedName>
    <definedName name="VIG">[1]INFORMACION!$Z$4:$Z$8</definedName>
    <definedName name="x__Hlk59181353" localSheetId="0">CONTRATOS!#REF!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N19" i="1"/>
  <c r="B9" i="1"/>
  <c r="N9" i="1"/>
  <c r="B22" i="1"/>
  <c r="N22" i="1"/>
  <c r="B18" i="1"/>
  <c r="N18" i="1"/>
  <c r="B8" i="1"/>
  <c r="N8" i="1"/>
  <c r="B17" i="1"/>
  <c r="N17" i="1"/>
  <c r="B16" i="1"/>
  <c r="N16" i="1"/>
  <c r="B15" i="1"/>
  <c r="N15" i="1"/>
  <c r="B25" i="1"/>
  <c r="N25" i="1"/>
  <c r="B24" i="1"/>
  <c r="N24" i="1"/>
  <c r="B14" i="1"/>
  <c r="N14" i="1"/>
  <c r="B13" i="1"/>
  <c r="N13" i="1"/>
  <c r="B12" i="1"/>
  <c r="N12" i="1"/>
  <c r="B6" i="1"/>
  <c r="N6" i="1"/>
  <c r="B10" i="1"/>
  <c r="N10" i="1"/>
  <c r="B21" i="1"/>
  <c r="N21" i="1"/>
  <c r="B5" i="1"/>
  <c r="N5" i="1"/>
  <c r="B7" i="1"/>
  <c r="N7" i="1"/>
  <c r="B23" i="1"/>
  <c r="N23" i="1"/>
  <c r="B4" i="1"/>
  <c r="N4" i="1"/>
  <c r="B3" i="1"/>
  <c r="N3" i="1"/>
  <c r="B20" i="1"/>
  <c r="N20" i="1"/>
  <c r="B11" i="1"/>
  <c r="N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Fredy Leon Hernandez</author>
  </authors>
  <commentList>
    <comment ref="H18" authorId="0" shapeId="0" xr:uid="{8055D74E-7035-49D1-A77A-6783691E43CC}">
      <text>
        <r>
          <rPr>
            <b/>
            <sz val="9"/>
            <color indexed="81"/>
            <rFont val="Tahoma"/>
            <family val="2"/>
          </rPr>
          <t>John Fredy Leon Hernandez:</t>
        </r>
        <r>
          <rPr>
            <sz val="9"/>
            <color indexed="81"/>
            <rFont val="Tahoma"/>
            <family val="2"/>
          </rPr>
          <t xml:space="preserve">
CONTRATO DE SUSCRIPCION</t>
        </r>
      </text>
    </comment>
  </commentList>
</comments>
</file>

<file path=xl/sharedStrings.xml><?xml version="1.0" encoding="utf-8"?>
<sst xmlns="http://schemas.openxmlformats.org/spreadsheetml/2006/main" count="257" uniqueCount="133">
  <si>
    <t>v</t>
  </si>
  <si>
    <t>ITEM</t>
  </si>
  <si>
    <t>SUPERVISIÓN COMPARTIDA</t>
  </si>
  <si>
    <t>Modalidad de Contratacion</t>
  </si>
  <si>
    <t>NÚMERO DE PROCESO</t>
  </si>
  <si>
    <t>CLASE DE CONTRATO</t>
  </si>
  <si>
    <t>No.
CONTRATO</t>
  </si>
  <si>
    <t>AÑO</t>
  </si>
  <si>
    <t>NATURALEZA DEL CONTRATISTA:</t>
  </si>
  <si>
    <t>CONTRATISTA</t>
  </si>
  <si>
    <t>OBJETO CONTRATO</t>
  </si>
  <si>
    <t>MES DE SUSCRIPCION</t>
  </si>
  <si>
    <t>FECHA SUSCRIPCION</t>
  </si>
  <si>
    <t xml:space="preserve">FECHA INICIO </t>
  </si>
  <si>
    <t>PLAZO CONTRATO</t>
  </si>
  <si>
    <t>VALOR INICIAL CONTRATO</t>
  </si>
  <si>
    <t>TIPO DE SEGUIMIENTO</t>
  </si>
  <si>
    <t>ÁREA SUPERVISORA 
DEL CONTRATO</t>
  </si>
  <si>
    <t>NOMBRE
SUPERVISOR DEL CONTRATO</t>
  </si>
  <si>
    <t>CÉDULA
SUPERVISOR DEL CONTRATO</t>
  </si>
  <si>
    <t>ORDENADOR DEL GASTO</t>
  </si>
  <si>
    <t>NOMBRE ORDENADOR ÚLTIMO ORDENADOR</t>
  </si>
  <si>
    <t>CEDULA ORDENADOR</t>
  </si>
  <si>
    <t>NO APLICA</t>
  </si>
  <si>
    <t>6 MESES</t>
  </si>
  <si>
    <t>OFICINA JURÍDICA</t>
  </si>
  <si>
    <t>DIVISIÓN ADMINISTRATIVA</t>
  </si>
  <si>
    <t>12 MESES</t>
  </si>
  <si>
    <t>SECRETARIA GENERAL</t>
  </si>
  <si>
    <t>DIVISIÓN DE GESTIÓN HUMANA</t>
  </si>
  <si>
    <t>1 PERSONA NATURAL</t>
  </si>
  <si>
    <t>2 SUPERVISOR</t>
  </si>
  <si>
    <t>1 MES</t>
  </si>
  <si>
    <t>2 MESES</t>
  </si>
  <si>
    <t>OFICINA COMERCIAL Y MERCADEO</t>
  </si>
  <si>
    <t>OFICINA INFORMÁTICA</t>
  </si>
  <si>
    <t>23 PRESTACIÓN DE SERVICIOS</t>
  </si>
  <si>
    <t xml:space="preserve">12 MESES </t>
  </si>
  <si>
    <t>3 MESES</t>
  </si>
  <si>
    <t>2 PERSONA JURÍDICA</t>
  </si>
  <si>
    <t>MICROHARD SAS</t>
  </si>
  <si>
    <t>CLAUDIA BEATRIZ NIETO MORA</t>
  </si>
  <si>
    <t>CONTRATACIÓN DIRECTA</t>
  </si>
  <si>
    <t>VICEPRESIDENCIA DE CRÉDITO Y CESANTÍAS</t>
  </si>
  <si>
    <t>VICEPRESIDENCIA FINANCIERA</t>
  </si>
  <si>
    <t>30 OTROS</t>
  </si>
  <si>
    <t>19 MANTENIMIENTO y/o REPARACIÓN</t>
  </si>
  <si>
    <t>8 MESES</t>
  </si>
  <si>
    <t>11 MESES</t>
  </si>
  <si>
    <t>7 COMPRAVENTA y/o SUMINISTRO</t>
  </si>
  <si>
    <t>TAYLOR Y JOHNSON LTDA</t>
  </si>
  <si>
    <t>MARIA GENOVEVA JARAMILLO CASAS</t>
  </si>
  <si>
    <t>9 CONSULTORÍA</t>
  </si>
  <si>
    <t>RENOVACIÓN DE SERVICIOS DE SOPORTE Y MANTENIMIENTO PARA LOS EQUIPOS BALANCEADORES F5</t>
  </si>
  <si>
    <t>PONTIFICIA UNIVERSIDAD JAVERIANA</t>
  </si>
  <si>
    <t>SALUD OCUPACIONAL SANITAS S.A.S</t>
  </si>
  <si>
    <t>MONTOYA CESPEDES - ESTUDIO LEGAL SAS</t>
  </si>
  <si>
    <t>FNA-SG-CD-002-2022</t>
  </si>
  <si>
    <t xml:space="preserve">
SERVICIO DE ARRENDAMIENTO DE ELEMENTOS OFIMÁTICOS PARA EL FUNCIONAMIENTO DEL FONDO NACIONAL DEL AHORRO A NIVEL NACIONAL</t>
  </si>
  <si>
    <t>FNA-SG-CD-009-2022</t>
  </si>
  <si>
    <t xml:space="preserve">
PRESTAR LOS SERVICIOS PROFESIONALES DE REPRESENTACIÓN DEL FONDO NACIONAL DEL AHORRO EN LAS ACCIONES QUE SE DECIDA IMPETRAR EN CONTRA DEL CONSORCIO ARCADOC FNA DL POR EL ABUSO DEL DERECHO EN QUE SE INCURRIÓ DURANTE LOS PROCESOS DE SELECCIÓN PARA LA PRESTACIÓN DE SERVICIOS DE LA GESTIÓN DOCUMENTAL.</t>
  </si>
  <si>
    <t>FNA-SG-CD-011-2022</t>
  </si>
  <si>
    <t>C&amp;D PROYECTOS INTEGRADOS S.A.S</t>
  </si>
  <si>
    <t>ADECUACIONES, DOTACIÓN DE MOBILIARIO Y TODAS AQUELLAS ACTIVIDADES QUE PERMITAN EL CORRECTO FUNCIONAMIENTO DE LA INFRAESTRUCTURA FÍSICA PARA EL TRASLADO DEL PUNTO ATENCIÓN CAFAM FLORESTA EN LA CRA 68 #90-88 LOCALES 2-062E Y 2-062F EN LA CIUDAD DE BOGOTÁ</t>
  </si>
  <si>
    <t>FNA-SG-CD-012-2022</t>
  </si>
  <si>
    <t>ADECUACIONES, DOTACIÓN DE MOBILIARIO Y TODAS AQUELLAS ACTIVIDADES QUE PERMITAN EL CORRECTO FUNCIONAMIENTO DE LA INFRAESTRUCTURA FÍSICA PARA EL TRASLADO DEL PUNTO ATENCIÓN PASEO DEL RIO LOCAL UBICADO EN LA DIAGONAL 57C SUR NO.62-60 LOCAL 110 K EN LA CIUDAD DE BOGOTÁ</t>
  </si>
  <si>
    <t>FNA-VCC-CD-025-2022</t>
  </si>
  <si>
    <t xml:space="preserve">TAP SOLUTIONS S.A.S </t>
  </si>
  <si>
    <t xml:space="preserve">
SERVICIOS DE CAPTURA Y VALIDACIÓN DE DATOS CONTENIDOS EN LOS FORMULARIOS Y DOCUMENTOS ENTREGADOS POR EL FNA.</t>
  </si>
  <si>
    <t>FNA-SG-CD-005-2022</t>
  </si>
  <si>
    <t>SODEXO SERVICIOS DE BENEFICIOS E INCENTIVOS COLOMBIA S.A.S.</t>
  </si>
  <si>
    <t>ADQUISICIÓN DE TARJETAS PARA LA DOTACIÓN (VESTIDO Y CALZADO) DE LOS TRABAJADORES OFICIALES DEL FONDO NACIONAL DEL AHORRO.</t>
  </si>
  <si>
    <t>FNA-SG-CD-016-2022</t>
  </si>
  <si>
    <t>IMAGE SCAN S.A.S.</t>
  </si>
  <si>
    <t>MANTENIMIENTO DE SCANNER DE MICROFILMACIÓN</t>
  </si>
  <si>
    <t>FNA-SG-CD-004-2022</t>
  </si>
  <si>
    <t>ESCUDERO GIRALDO &amp; ASOCIADOS S A S</t>
  </si>
  <si>
    <t>PRESTACIÓN DE SERVICIOS PROFESIONALES PARA ACOMPAÑAR, ASESORAR INTEGRALMENTE Y REPRESENTAR PREJUDICIAL, JUDICIAL Y ADMINISTRATIVAMENTE AL FONDO EN ASUNTOS PROPIOS DE DERECHO CONCURSAL Y PROCESOS DE INSOLVENCIA DE PERSONA NATURAL NO COMERCIANTE, INCLUYENDO LA VALIDACIÓN DE LA EXISTENCIA DE PROCESOS CONCURSALES RESPECTO DE PERSONAS NATURALES Y JURÍDICAS EN LOS QUE LA ENTIDAD TENGA ALGÚN INTERÉS.</t>
  </si>
  <si>
    <t>FNA-SG-CD-018-2022</t>
  </si>
  <si>
    <t>CENTRO NACIONAL DE CONSULTORIA S.A</t>
  </si>
  <si>
    <t>REALIZAR LA MEDICIÓN DEL ÍNDICE DE LEALTAD, SATISFACCIÓN Y NPS (NET PROMOTER SCORE) DE LAS EMPRESAS PÚBLICAS, PRIVADAS Y CONSTRUCTORAS RESPECTO A LOS PRODUCTOS, PROCESOS Y SERVICIOS QUE OFRECE EL FNA</t>
  </si>
  <si>
    <t>FNA-SG-CD-029-2022</t>
  </si>
  <si>
    <t>OMAR LEONARDO ROZO RODRÍGEZ</t>
  </si>
  <si>
    <t>SERVICIO DE LAVADO Y DESINFECCIÓN DE LOS VEHÍCULOS DE PROPIEDAD DEL FONDO NACIONAL DEL AHORRO.</t>
  </si>
  <si>
    <t>FNA-SG-CD-001-2022</t>
  </si>
  <si>
    <t>CONTROLES EMPRESARIALES SAS</t>
  </si>
  <si>
    <t>FNA-SG-CD-020-2022</t>
  </si>
  <si>
    <t>DIGITAL WARE S.A.S</t>
  </si>
  <si>
    <t>PRESTAR LOS SERVICIO DE SOPORTE, MANTENIMIENTO Y ACTUALIZACIÓN DEL SISTEMA DE INFORMACIÓN KACTUS A DISTANCIA, ASÍ COMO EL ACOMPAÑAMIENTO Y CAPACITACIÓN SOBRE EL MISMO.</t>
  </si>
  <si>
    <t>FNA-SG-CD-024-2022</t>
  </si>
  <si>
    <t>PLATZI S.A.S</t>
  </si>
  <si>
    <t>UN PLAN DE CAPACITACIÓN ESPECÍFICO EN GESTIÓN DEL CAMBIO PARA GENERAR UNA CULTURA DIGITAL EN LOS FUNCIONARIOS DEL FNA</t>
  </si>
  <si>
    <t xml:space="preserve">9 MESES </t>
  </si>
  <si>
    <t>FNA-SG-CD-032-2022</t>
  </si>
  <si>
    <t>BRC RATINGS – S&amp;P GLOBAL S.A. SOCIEDAD CALIFICADORA DE VALORES,</t>
  </si>
  <si>
    <t>LA CALIFICADORA SE OBLIGA A PRESTAR AL CONTRATANTE SUS SERVICIOS DE CALIFICACIÓN Y, EN CONSECUENCIA, A CALIFICAR: I) LA CAPACIDAD DE PAGO DE DEUDA DE LARGO Y CORTO PLAZO (EMISOR) DEL CONTRATANTE. II). LA CAPACIDAD DEL CONTRATANTE DE ORIGINAR ACTIVOS DE CONTENIDO CREDITICIO, UTILIZANDO PARA EL EFECTO LA ESCALA Y PROCEDIMIENTO DE CALIFICACIÓN CORRESPONDIENTES.</t>
  </si>
  <si>
    <t>26/01/2022</t>
  </si>
  <si>
    <t>FNA-SG-CD-019-2022</t>
  </si>
  <si>
    <t>SERVICIO DE SOPORTE Y MANTENIMIENTO DE LA INFRAESTRUCTURA Y EL SOFTWARE SIBANCO, EN MODALIDAD CLOUD COMPUTING, SAAS (SOFTWARE COMO SERVICIO) E IAAS (INFRAESTRUCTURA COMO SERVICIO), PARA EL PROCESAMIENTO ELECTRÓNICO DE LA CARTERA DEL PRODUCTO CRÉDITO CONSTRUCTOR DEL FONDO NACIONAL DEL AHORRO.</t>
  </si>
  <si>
    <t>FNA-SG-CD-021-2022</t>
  </si>
  <si>
    <t>LO QUE NECESITO.CO S A S</t>
  </si>
  <si>
    <t>PRESTAR EL SERVICIO DE PLATAFORMAS TECNOLÓGICAS DIGITALES QUE APOYEN LA OPERACIÓN DEL
FNA EN LA VENTA DE CRÉDITO HIPOTECARIO Y LEASING HABITACIONAL DEL FONDO NACIONAL DEL
AHORRO</t>
  </si>
  <si>
    <t>KOGGI TECHNOLOGIES S.A.S</t>
  </si>
  <si>
    <t>VIVEFUTURO S.A.S</t>
  </si>
  <si>
    <t>FNA-SG-CD-015-2022</t>
  </si>
  <si>
    <t>PRESTACIÓN DE SERVICIOS DE CAPACITACIÓN DIRIGIDA A LOS TRABAJADORES DE LA ENTIDAD PARA EL DESARROLLO DE DIFERENTES TEMÁTICAS, ENMARCADAS EN LAS ESCUELAS INCLUIDAS EN EL PLAN INSTITUCIONAL DE CAPACITACIÓN 2022 DEL FONDO NACIONAL DEL AHORRO.</t>
  </si>
  <si>
    <t>FNA-SG-CD-007-2022</t>
  </si>
  <si>
    <t>LOGYCA-ASOCIACION</t>
  </si>
  <si>
    <t>SUSCRIPCIÓN DEL FNA A LOGYCA / ASOCIACIÓN COMO MIEMBRO Y CUOTA DE APORTES PATRIMONIALES ACTIVIDADES ECR.</t>
  </si>
  <si>
    <t>FNA-SG-CD-027-2022</t>
  </si>
  <si>
    <t>BELTRAN PARDO ABOGADOS Y ASOCIADOS SAS</t>
  </si>
  <si>
    <t>ASESORÍA EN MATERIA DE CONTRATACIÓN</t>
  </si>
  <si>
    <t>FNA-SG-CD-030-2022</t>
  </si>
  <si>
    <t>SERVICIOS DE SEGURIDAD Y SALUD EN EL TRABAJO, PARA LA REALIZACIÓN DE LOS EXÁMENES MÉDICO-OCUPACIONALES PERIÓDICOS PARA LOS SERVIDORES DEL FONDO NACIONAL DEL AHORRO A NIVEL NACIONAL</t>
  </si>
  <si>
    <t>FNA-VR-CD-033-2022</t>
  </si>
  <si>
    <t>RICS MANAGEMENT S.A.S</t>
  </si>
  <si>
    <t>REALIZAR EL DIAGNÓSTICO Y LA APLICACIÓN AL PROCESO FATCA Y CRS EN EL FONDO NACIONAL DEL AHORRO IMPLEMENTANDO UN MODELO OPERATIVO QUE PERMITA EL CUMPLIMIENTO DE LAS OBLIGACIONES PLANTEADAS EN LAS RESOLUCIONES NO. 60 DEL 15 DE JUNIO DE 2015 Y 119 DEL 25 DE NOVIEMBRE DE 2015.</t>
  </si>
  <si>
    <t>SUPERVISOR GLOBAL</t>
  </si>
  <si>
    <t>SUPERVISOR</t>
  </si>
  <si>
    <t>MODALIDAD</t>
  </si>
  <si>
    <t>CLASE DE CONVENIO</t>
  </si>
  <si>
    <t>NUMERO DE CONVENIO</t>
  </si>
  <si>
    <t>NOMBRE DE LA ENTIDAD</t>
  </si>
  <si>
    <t>CEDULA/NIT</t>
  </si>
  <si>
    <t>OBJETO</t>
  </si>
  <si>
    <t>FECHA TERMINACION</t>
  </si>
  <si>
    <t>VALOR</t>
  </si>
  <si>
    <t>APLICA VALOR</t>
  </si>
  <si>
    <t>1 CONTRATO / CONVENIO INTERADMINISTRATIVO</t>
  </si>
  <si>
    <t>COLPENSIONES</t>
  </si>
  <si>
    <t>AUNAR ESFUERZOS PARA LA IMPLEMENTACIÓN DE PROGRAMAS QUE FACILITEN LA PROMOCIÓN, ACCESO Y CONOCIMIENTO DE PRODUCTOS Y SERVICIOS QUE PRESTA COLPENSIONES Y EL FONDO NACIONAL DEL AHORRO</t>
  </si>
  <si>
    <t>NO</t>
  </si>
  <si>
    <t>DIVISION DE CARTERA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</si>
</sst>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
    <numFmt numFmtId="165" formatCode="_(&quot;$&quot;* #,##0.00_);_(&quot;$&quot;* \(#,##0.00\);_(&quot;$&quot;* &quot;-&quot;??_);_(@_)"/>
    <numFmt numFmtId="166" formatCode="&quot;$&quot;\ #,##0"/>
    <numFmt numFmtId="167" formatCode="_(&quot;$&quot;\ * #,##0.00_);_(&quot;$&quot;\ * \(#,##0.00\);_(&quot;$&quot;\ * &quot;-&quot;??_);_(@_)"/>
  </numFmts>
  <fonts count="25" x14ac:knownFonts="1">
    <font>
      <sz val="11"/>
      <color theme="1"/>
      <name val="Calibri"/>
      <family val="2"/>
      <scheme val="minor"/>
    </font>
    <font>
      <sz val="11"/>
      <color theme="1"/>
      <name val="Calibri"/>
      <family val="2"/>
      <scheme val="minor"/>
    </font>
    <font>
      <sz val="10"/>
      <name val="Arial"/>
      <family val="2"/>
    </font>
    <font>
      <b/>
      <i/>
      <sz val="11"/>
      <name val="Arial"/>
      <family val="2"/>
    </font>
    <font>
      <b/>
      <i/>
      <sz val="7"/>
      <name val="Arial"/>
      <family val="2"/>
    </font>
    <font>
      <b/>
      <sz val="8"/>
      <color theme="0"/>
      <name val="Calibri"/>
      <family val="2"/>
      <scheme val="minor"/>
    </font>
    <font>
      <sz val="8"/>
      <color theme="1"/>
      <name val="Calibri"/>
      <family val="2"/>
      <scheme val="minor"/>
    </font>
    <font>
      <b/>
      <sz val="8"/>
      <color theme="0"/>
      <name val="Calibri"/>
      <family val="2"/>
    </font>
    <font>
      <b/>
      <sz val="7"/>
      <color theme="0"/>
      <name val="Arial"/>
      <family val="2"/>
    </font>
    <font>
      <sz val="8"/>
      <name val="Calibri"/>
      <family val="2"/>
      <scheme val="minor"/>
    </font>
    <font>
      <sz val="7"/>
      <name val="Calibri"/>
      <family val="2"/>
      <scheme val="minor"/>
    </font>
    <font>
      <b/>
      <sz val="10"/>
      <name val="Calibri"/>
      <family val="2"/>
      <scheme val="minor"/>
    </font>
    <font>
      <sz val="9"/>
      <name val="Calibri"/>
      <family val="2"/>
      <scheme val="minor"/>
    </font>
    <font>
      <sz val="7"/>
      <color theme="1"/>
      <name val="Arial"/>
      <family val="2"/>
    </font>
    <font>
      <b/>
      <sz val="9"/>
      <color theme="1"/>
      <name val="Calibri"/>
      <family val="2"/>
      <scheme val="minor"/>
    </font>
    <font>
      <sz val="9"/>
      <color rgb="FF000000"/>
      <name val="Calibri"/>
      <family val="2"/>
      <scheme val="minor"/>
    </font>
    <font>
      <u/>
      <sz val="10"/>
      <color indexed="12"/>
      <name val="Arial"/>
      <family val="2"/>
    </font>
    <font>
      <b/>
      <sz val="7"/>
      <color theme="1"/>
      <name val="Arial"/>
      <family val="2"/>
    </font>
    <font>
      <sz val="9"/>
      <color theme="1"/>
      <name val="Calibri"/>
      <family val="2"/>
      <scheme val="minor"/>
    </font>
    <font>
      <sz val="7"/>
      <color theme="1"/>
      <name val="Calibri"/>
      <family val="2"/>
      <scheme val="minor"/>
    </font>
    <font>
      <sz val="11"/>
      <name val="Calibri"/>
      <family val="2"/>
      <scheme val="minor"/>
    </font>
    <font>
      <b/>
      <sz val="9"/>
      <color indexed="81"/>
      <name val="Tahoma"/>
      <family val="2"/>
    </font>
    <font>
      <sz val="9"/>
      <color indexed="81"/>
      <name val="Tahoma"/>
      <family val="2"/>
    </font>
    <font>
      <b/>
      <sz val="8"/>
      <name val="Calibri"/>
      <family val="2"/>
      <scheme val="minor"/>
    </font>
    <font>
      <b/>
      <sz val="10"/>
      <name val="Arial"/>
      <family val="2"/>
    </font>
  </fonts>
  <fills count="6">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7"/>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5" tint="-0.24994659260841701"/>
      </left>
      <right style="thin">
        <color indexed="64"/>
      </right>
      <top style="thin">
        <color indexed="64"/>
      </top>
      <bottom/>
      <diagonal/>
    </border>
    <border>
      <left style="thin">
        <color indexed="64"/>
      </left>
      <right style="thin">
        <color indexed="64"/>
      </right>
      <top style="thin">
        <color indexed="64"/>
      </top>
      <bottom/>
      <diagonal/>
    </border>
    <border>
      <left style="thick">
        <color theme="5" tint="-0.24994659260841701"/>
      </left>
      <right style="thin">
        <color indexed="64"/>
      </right>
      <top style="medium">
        <color rgb="FF00B050"/>
      </top>
      <bottom style="thin">
        <color indexed="64"/>
      </bottom>
      <diagonal/>
    </border>
  </borders>
  <cellStyleXfs count="12">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1" fillId="0" borderId="0"/>
    <xf numFmtId="167" fontId="1" fillId="0" borderId="0" applyFont="0" applyFill="0" applyBorder="0" applyAlignment="0" applyProtection="0"/>
    <xf numFmtId="0" fontId="2" fillId="0" borderId="0"/>
    <xf numFmtId="167"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165" fontId="1" fillId="0" borderId="0" applyFont="0" applyFill="0" applyBorder="0" applyAlignment="0" applyProtection="0"/>
  </cellStyleXfs>
  <cellXfs count="57">
    <xf numFmtId="0" fontId="0" fillId="0" borderId="0" xfId="0"/>
    <xf numFmtId="0" fontId="0" fillId="2" borderId="1" xfId="0" applyFill="1" applyBorder="1" applyAlignment="1" applyProtection="1">
      <alignment vertical="center"/>
      <protection locked="0"/>
    </xf>
    <xf numFmtId="0" fontId="3" fillId="2" borderId="0" xfId="1" applyFont="1" applyFill="1" applyAlignment="1" applyProtection="1">
      <alignment vertical="center" wrapText="1"/>
      <protection locked="0"/>
    </xf>
    <xf numFmtId="0" fontId="3" fillId="2" borderId="2" xfId="1" applyFont="1" applyFill="1" applyBorder="1" applyAlignment="1" applyProtection="1">
      <alignment vertical="center" wrapText="1"/>
      <protection locked="0"/>
    </xf>
    <xf numFmtId="0" fontId="4" fillId="2" borderId="2" xfId="1" applyFont="1" applyFill="1" applyBorder="1" applyAlignment="1" applyProtection="1">
      <alignment vertical="center" wrapText="1"/>
      <protection locked="0"/>
    </xf>
    <xf numFmtId="0" fontId="0" fillId="0" borderId="0" xfId="0" applyAlignment="1" applyProtection="1">
      <alignment vertical="center"/>
      <protection locked="0"/>
    </xf>
    <xf numFmtId="0" fontId="6" fillId="4" borderId="1" xfId="0" applyFont="1" applyFill="1" applyBorder="1" applyProtection="1">
      <protection locked="0"/>
    </xf>
    <xf numFmtId="0" fontId="5" fillId="3" borderId="3" xfId="1" applyFont="1" applyFill="1" applyBorder="1" applyAlignment="1" applyProtection="1">
      <alignment horizontal="center" vertical="center" textRotation="90" wrapText="1"/>
      <protection locked="0"/>
    </xf>
    <xf numFmtId="0" fontId="5" fillId="3" borderId="3"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wrapText="1"/>
      <protection locked="0"/>
    </xf>
    <xf numFmtId="14" fontId="5" fillId="3" borderId="3" xfId="1" applyNumberFormat="1" applyFont="1" applyFill="1" applyBorder="1" applyAlignment="1" applyProtection="1">
      <alignment horizontal="center" vertical="center" wrapText="1"/>
      <protection locked="0"/>
    </xf>
    <xf numFmtId="164" fontId="5" fillId="3" borderId="3" xfId="2" applyNumberFormat="1" applyFont="1" applyFill="1" applyBorder="1" applyAlignment="1" applyProtection="1">
      <alignment horizontal="center" vertical="center" wrapText="1"/>
      <protection locked="0"/>
    </xf>
    <xf numFmtId="9" fontId="5" fillId="3" borderId="4" xfId="2" applyFont="1" applyFill="1" applyBorder="1" applyAlignment="1" applyProtection="1">
      <alignment horizontal="center" vertical="center" wrapText="1"/>
    </xf>
    <xf numFmtId="0" fontId="6" fillId="0" borderId="0" xfId="0" applyFont="1" applyProtection="1">
      <protection locked="0"/>
    </xf>
    <xf numFmtId="0" fontId="9" fillId="0" borderId="3" xfId="0" applyFont="1" applyBorder="1" applyProtection="1">
      <protection hidden="1"/>
    </xf>
    <xf numFmtId="0" fontId="10" fillId="5" borderId="3" xfId="1" applyFont="1" applyFill="1" applyBorder="1" applyAlignment="1" applyProtection="1">
      <alignment horizontal="center" vertical="center"/>
      <protection locked="0"/>
    </xf>
    <xf numFmtId="0" fontId="9" fillId="5" borderId="3" xfId="1" applyFont="1" applyFill="1" applyBorder="1" applyAlignment="1" applyProtection="1">
      <alignment horizontal="center" vertical="center" wrapText="1"/>
      <protection locked="0"/>
    </xf>
    <xf numFmtId="0" fontId="9" fillId="5" borderId="3" xfId="3" applyFont="1" applyFill="1" applyBorder="1" applyAlignment="1" applyProtection="1">
      <alignment horizontal="center" vertical="center" wrapText="1"/>
      <protection locked="0"/>
    </xf>
    <xf numFmtId="0" fontId="12" fillId="5" borderId="3" xfId="1" applyFont="1" applyFill="1" applyBorder="1" applyAlignment="1" applyProtection="1">
      <alignment horizontal="center" vertical="center" wrapText="1"/>
      <protection hidden="1"/>
    </xf>
    <xf numFmtId="0" fontId="13" fillId="5" borderId="3" xfId="0" applyFont="1" applyFill="1" applyBorder="1" applyAlignment="1">
      <alignment horizontal="justify" vertical="center" wrapText="1"/>
    </xf>
    <xf numFmtId="0" fontId="6"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3" xfId="0" applyFont="1" applyFill="1" applyBorder="1" applyProtection="1">
      <protection locked="0"/>
    </xf>
    <xf numFmtId="0" fontId="9" fillId="5" borderId="3" xfId="0" applyFont="1" applyFill="1" applyBorder="1" applyAlignment="1" applyProtection="1">
      <alignment horizontal="center" vertical="center"/>
      <protection locked="0"/>
    </xf>
    <xf numFmtId="166" fontId="14" fillId="5" borderId="3" xfId="0" applyNumberFormat="1" applyFont="1" applyFill="1" applyBorder="1" applyAlignment="1">
      <alignment horizontal="center" vertical="center" wrapText="1"/>
    </xf>
    <xf numFmtId="0" fontId="9" fillId="0" borderId="0" xfId="0" applyFont="1" applyProtection="1">
      <protection locked="0"/>
    </xf>
    <xf numFmtId="0" fontId="15" fillId="5" borderId="3" xfId="0" applyFont="1" applyFill="1" applyBorder="1" applyAlignment="1">
      <alignment horizontal="center" vertical="center" wrapText="1"/>
    </xf>
    <xf numFmtId="0" fontId="0" fillId="0" borderId="0" xfId="0" applyProtection="1">
      <protection locked="0"/>
    </xf>
    <xf numFmtId="0" fontId="9" fillId="5" borderId="3" xfId="1" applyFont="1" applyFill="1" applyBorder="1" applyAlignment="1" applyProtection="1">
      <alignment horizontal="center" vertical="center" wrapText="1"/>
      <protection hidden="1"/>
    </xf>
    <xf numFmtId="0" fontId="17" fillId="5" borderId="3" xfId="0" applyFont="1" applyFill="1" applyBorder="1" applyAlignment="1">
      <alignment horizontal="center" vertical="center" wrapText="1"/>
    </xf>
    <xf numFmtId="0" fontId="9" fillId="5" borderId="3" xfId="5"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0" fontId="11" fillId="5" borderId="3" xfId="1" applyFont="1" applyFill="1" applyBorder="1" applyAlignment="1" applyProtection="1">
      <alignment horizontal="center" vertical="center" wrapText="1"/>
      <protection hidden="1"/>
    </xf>
    <xf numFmtId="0" fontId="9" fillId="5" borderId="3" xfId="0" applyFont="1" applyFill="1" applyBorder="1" applyAlignment="1" applyProtection="1">
      <alignment vertical="center"/>
      <protection locked="0"/>
    </xf>
    <xf numFmtId="0" fontId="20" fillId="0" borderId="0" xfId="0" applyFont="1" applyProtection="1">
      <protection locked="0"/>
    </xf>
    <xf numFmtId="0" fontId="0" fillId="0" borderId="0" xfId="0" applyAlignment="1" applyProtection="1">
      <alignment wrapText="1"/>
      <protection locked="0"/>
    </xf>
    <xf numFmtId="0" fontId="18" fillId="0" borderId="0" xfId="0" applyFont="1" applyProtection="1">
      <protection locked="0"/>
    </xf>
    <xf numFmtId="0" fontId="17" fillId="0" borderId="0" xfId="0" applyFont="1" applyProtection="1">
      <protection locked="0"/>
    </xf>
    <xf numFmtId="0" fontId="13" fillId="0" borderId="0" xfId="0" applyFont="1" applyAlignment="1" applyProtection="1">
      <alignment wrapText="1"/>
      <protection locked="0"/>
    </xf>
    <xf numFmtId="0" fontId="19" fillId="0" borderId="0" xfId="0" applyFont="1" applyAlignment="1" applyProtection="1">
      <alignment wrapText="1"/>
      <protection locked="0"/>
    </xf>
    <xf numFmtId="14" fontId="19" fillId="0" borderId="0" xfId="0" applyNumberFormat="1" applyFont="1" applyAlignment="1" applyProtection="1">
      <alignment horizontal="center" vertical="center" wrapText="1"/>
      <protection locked="0"/>
    </xf>
    <xf numFmtId="166" fontId="0" fillId="0" borderId="0" xfId="0" applyNumberFormat="1" applyProtection="1">
      <protection locked="0"/>
    </xf>
    <xf numFmtId="0" fontId="5" fillId="3" borderId="5" xfId="5" applyFont="1" applyFill="1" applyBorder="1" applyAlignment="1" applyProtection="1">
      <alignment horizontal="center" vertical="center" textRotation="90" wrapText="1"/>
      <protection hidden="1"/>
    </xf>
    <xf numFmtId="0" fontId="5" fillId="3" borderId="6" xfId="5" applyFont="1" applyFill="1" applyBorder="1" applyAlignment="1" applyProtection="1">
      <alignment horizontal="center" vertical="center" wrapText="1"/>
      <protection hidden="1"/>
    </xf>
    <xf numFmtId="14" fontId="5" fillId="3" borderId="6" xfId="5" applyNumberFormat="1" applyFont="1" applyFill="1" applyBorder="1" applyAlignment="1" applyProtection="1">
      <alignment horizontal="center" vertical="center" wrapText="1"/>
      <protection hidden="1"/>
    </xf>
    <xf numFmtId="166" fontId="5" fillId="3" borderId="6" xfId="5" applyNumberFormat="1" applyFont="1" applyFill="1" applyBorder="1" applyAlignment="1" applyProtection="1">
      <alignment horizontal="center" vertical="center" wrapText="1"/>
      <protection hidden="1"/>
    </xf>
    <xf numFmtId="0" fontId="2" fillId="0" borderId="0" xfId="1"/>
    <xf numFmtId="0" fontId="9" fillId="5" borderId="7" xfId="1" applyFont="1" applyFill="1" applyBorder="1" applyAlignment="1" applyProtection="1">
      <alignment horizontal="center" vertical="center" wrapText="1"/>
      <protection hidden="1"/>
    </xf>
    <xf numFmtId="0" fontId="23" fillId="5" borderId="3" xfId="1" applyFont="1" applyFill="1" applyBorder="1" applyAlignment="1" applyProtection="1">
      <alignment horizontal="center" vertical="center" wrapText="1"/>
      <protection hidden="1"/>
    </xf>
    <xf numFmtId="0" fontId="9" fillId="5" borderId="3" xfId="1" applyFont="1" applyFill="1" applyBorder="1" applyAlignment="1" applyProtection="1">
      <alignment horizontal="left" vertical="center" wrapText="1"/>
      <protection hidden="1"/>
    </xf>
    <xf numFmtId="14" fontId="9" fillId="5" borderId="3" xfId="1" applyNumberFormat="1" applyFont="1" applyFill="1" applyBorder="1" applyAlignment="1" applyProtection="1">
      <alignment horizontal="center" vertical="center" wrapText="1"/>
      <protection hidden="1"/>
    </xf>
    <xf numFmtId="166" fontId="9" fillId="5" borderId="3" xfId="1" applyNumberFormat="1" applyFont="1" applyFill="1" applyBorder="1" applyAlignment="1" applyProtection="1">
      <alignment horizontal="center" vertical="center" wrapText="1"/>
      <protection hidden="1"/>
    </xf>
    <xf numFmtId="0" fontId="2" fillId="0" borderId="0" xfId="1" applyAlignment="1">
      <alignment horizontal="center" vertical="center"/>
    </xf>
    <xf numFmtId="0" fontId="24" fillId="0" borderId="0" xfId="1" applyFont="1"/>
    <xf numFmtId="0" fontId="9" fillId="0" borderId="0" xfId="1" applyFont="1" applyAlignment="1">
      <alignment horizontal="justify"/>
    </xf>
    <xf numFmtId="166" fontId="2" fillId="0" borderId="0" xfId="1" applyNumberFormat="1" applyAlignment="1">
      <alignment horizontal="center" vertical="center"/>
    </xf>
  </cellXfs>
  <cellStyles count="12">
    <cellStyle name="Hipervínculo 2" xfId="10" xr:uid="{3FFEB745-FD36-4B5C-B266-93F0872871DF}"/>
    <cellStyle name="Moneda 2 2" xfId="6" xr:uid="{745C4BB9-2DC8-4A23-8438-72C3E27E28DA}"/>
    <cellStyle name="Moneda 2 3" xfId="11" xr:uid="{CC233B17-A272-44C5-9BB2-48C4E1F950D1}"/>
    <cellStyle name="Moneda 3" xfId="8" xr:uid="{321BAB68-4301-47B6-92C4-E3017B0B6528}"/>
    <cellStyle name="Normal" xfId="0" builtinId="0"/>
    <cellStyle name="Normal 2" xfId="1" xr:uid="{E9751C82-3FF6-4809-9B82-6B3A63E0D54A}"/>
    <cellStyle name="Normal 2 2" xfId="5" xr:uid="{0CEE5CAA-BD2D-4277-94B6-F62D22E91F65}"/>
    <cellStyle name="Normal 2 2 2" xfId="7" xr:uid="{6B656BA6-B62D-415D-BF62-9E3416580F2F}"/>
    <cellStyle name="Normal 2 2 2 2 2" xfId="9" xr:uid="{0ED41214-910F-44B4-ADC5-556B41E73530}"/>
    <cellStyle name="Normal 3" xfId="3" xr:uid="{EED0F2AB-121B-419A-8903-CB5818E12CAE}"/>
    <cellStyle name="Normal 5" xfId="4" xr:uid="{4DA82A5E-C407-42DA-845B-D50414C19573}"/>
    <cellStyle name="Porcentaje 2" xfId="2" xr:uid="{A1468584-376C-4771-8A53-B2C3D23F15C4}"/>
  </cellStyles>
  <dxfs count="21">
    <dxf>
      <font>
        <color rgb="FF9C0006"/>
      </font>
      <fill>
        <patternFill>
          <bgColor rgb="FFFFC7CE"/>
        </patternFill>
      </fill>
    </dxf>
    <dxf>
      <font>
        <color rgb="FFC00000"/>
      </font>
    </dxf>
    <dxf>
      <font>
        <color rgb="FFFA0000"/>
      </font>
    </dxf>
    <dxf>
      <font>
        <color rgb="FFFA0000"/>
      </font>
    </dxf>
    <dxf>
      <font>
        <color rgb="FF9C0006"/>
      </font>
      <fill>
        <patternFill>
          <bgColor rgb="FFFFC7CE"/>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fill>
        <patternFill>
          <bgColor rgb="FFFF0000"/>
        </patternFill>
      </fill>
    </dxf>
    <dxf>
      <font>
        <color rgb="FFFFC000"/>
      </font>
      <fill>
        <patternFill>
          <bgColor rgb="FFFFC000"/>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patternType="none">
          <bgColor auto="1"/>
        </patternFill>
      </fill>
    </dxf>
    <dxf>
      <font>
        <color rgb="FFFF0000"/>
      </font>
      <fill>
        <patternFill patternType="none">
          <bgColor auto="1"/>
        </patternFill>
      </fill>
    </dxf>
    <dxf>
      <font>
        <color rgb="FFC00000"/>
      </font>
    </dxf>
    <dxf>
      <font>
        <color rgb="FFFA0000"/>
      </font>
    </dxf>
    <dxf>
      <font>
        <color rgb="FFFA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eon/Desktop/BD%20Contrataci&#243;n%202021/Base%20de%20Datos%20Informes%20Contrat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TP-02-2524\Contrataci&#243;n%202016\Users\gbernal\AppData\Local\Microsoft\Windows\Temporary%20Internet%20Files\Content.Outlook\42JJLUQ2\Bases%20de%20Datos%20Contratacion%20FNA-DA-2010-2011-2012-201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D-TP-02-2524\Contrataci&#243;n%202016\Users\Gbernal\Desktop\Bases%20Contratacion%20Gabriel%202016\Base%20Convenios%202016\BASE%20DATOS%20CONVENIOS_A&#209;O%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D-TP-02-2524\Contrataci&#243;n%202016\Users\Gbernal\Desktop\Control%20y%20Seguimiento%20Carpetas%20Contractuales%20Vigencia%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D-TP-02-2524\Contrataci&#243;n%202016\Users\Gbernal\Desktop\Bases%20Contratacion%20Gabriel%202016\Base%20Convenios%20Interventoria%202016\BASE%20DATOS%20CONV.%20INTERVENTORIA_A&#209;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Base Contratación Nuevo"/>
      <sheetName val="Base Contratación"/>
      <sheetName val="Otrosíes"/>
      <sheetName val="INFORME LIQUIDACIONES"/>
      <sheetName val="Informe Por Liquidar-En Liqui"/>
      <sheetName val="Informe de Gestion"/>
      <sheetName val="Sub estado en liquidación"/>
      <sheetName val="DINAMICAS ESTADO PROCESOS"/>
      <sheetName val="ESTADOS POR AÑO"/>
      <sheetName val="ContratosXVencer"/>
      <sheetName val="Estadistica_ESTADO POR AÑO"/>
      <sheetName val="Estado Supervisores"/>
    </sheetNames>
    <sheetDataSet>
      <sheetData sheetId="0">
        <row r="3">
          <cell r="R3" t="str">
            <v>En Revisión</v>
          </cell>
        </row>
        <row r="4">
          <cell r="B4" t="str">
            <v>1 AGENCIA</v>
          </cell>
          <cell r="C4" t="str">
            <v>CONVOCATORIA PÚBLICA</v>
          </cell>
          <cell r="D4" t="str">
            <v>1 DV 0</v>
          </cell>
          <cell r="E4" t="str">
            <v>1 PERSONA NATURAL</v>
          </cell>
          <cell r="F4" t="str">
            <v>PRESIDENCIA</v>
          </cell>
          <cell r="G4" t="str">
            <v>PRESIDENCIA</v>
          </cell>
          <cell r="I4" t="str">
            <v>1 SERIEDAD DE LA OFERTA</v>
          </cell>
          <cell r="J4" t="str">
            <v>1 NIT</v>
          </cell>
          <cell r="L4" t="str">
            <v>1 PÓLIZA</v>
          </cell>
          <cell r="O4" t="str">
            <v>SERGIO PINO</v>
          </cell>
          <cell r="R4" t="str">
            <v>Firma Supervisor</v>
          </cell>
          <cell r="T4" t="str">
            <v>PRESIDENCIA</v>
          </cell>
          <cell r="V4" t="str">
            <v>1 INTERVENTOR</v>
          </cell>
          <cell r="X4" t="str">
            <v>Actualizado 1</v>
          </cell>
          <cell r="Z4" t="str">
            <v>VIGENCIA 2018</v>
          </cell>
          <cell r="AB4" t="str">
            <v>ADICION 1</v>
          </cell>
          <cell r="AD4" t="str">
            <v>PRORROGA 1</v>
          </cell>
          <cell r="AF4" t="str">
            <v>MODIFICACION 1</v>
          </cell>
        </row>
        <row r="5">
          <cell r="B5" t="str">
            <v>2 ARRENDAMIENTO y/o ADQUISICIÓN DE INMUEBLES</v>
          </cell>
          <cell r="C5" t="str">
            <v>CONVOCATORIA PUBLICA ABREVIADA</v>
          </cell>
          <cell r="D5" t="str">
            <v>2 DV 1</v>
          </cell>
          <cell r="E5" t="str">
            <v>2 PERSONA JURÍDICA</v>
          </cell>
          <cell r="F5" t="str">
            <v>DIVISIÓN ADMINISTRATIVA</v>
          </cell>
          <cell r="G5" t="str">
            <v>SECRETARIA GENERAL</v>
          </cell>
          <cell r="I5" t="str">
            <v>2 CUMPLIMIENTO</v>
          </cell>
          <cell r="J5" t="str">
            <v>2 RUT - REGISTRO ÚNICO TRIBUTARIO</v>
          </cell>
          <cell r="L5" t="str">
            <v>2 FIDUCIA MERCANTIL EN GARANTÍA</v>
          </cell>
          <cell r="O5" t="str">
            <v>RUBY ESPERANZA ARIAS CASTRO</v>
          </cell>
          <cell r="R5" t="str">
            <v>Firma Ordenador</v>
          </cell>
          <cell r="T5" t="str">
            <v>DIVISIÓN ADMINISTRATIVA</v>
          </cell>
          <cell r="V5" t="str">
            <v>2 SUPERVISOR</v>
          </cell>
          <cell r="X5" t="str">
            <v>Actualizado 2</v>
          </cell>
          <cell r="Z5" t="str">
            <v>VIGENCIA 2019</v>
          </cell>
          <cell r="AB5" t="str">
            <v>ADICION 2</v>
          </cell>
          <cell r="AD5" t="str">
            <v>PRORROGA 2</v>
          </cell>
          <cell r="AF5" t="str">
            <v>MODIFICACION 2</v>
          </cell>
        </row>
        <row r="6">
          <cell r="B6" t="str">
            <v>3 CESIÓN DE CRÉDITOS</v>
          </cell>
          <cell r="C6" t="str">
            <v>CONVOCATORIA POR MERITOS</v>
          </cell>
          <cell r="D6" t="str">
            <v>3 DV 2</v>
          </cell>
          <cell r="E6" t="str">
            <v>3 P JURÍDICA - UNIÓN TEMPORAL o CONSORCIO</v>
          </cell>
          <cell r="F6" t="str">
            <v>DIVISIÓN COMERCIAL</v>
          </cell>
          <cell r="G6" t="str">
            <v>N/A</v>
          </cell>
          <cell r="I6" t="str">
            <v>3 ESTABILIDAD_CALIDAD DE LA OBRA</v>
          </cell>
          <cell r="J6" t="str">
            <v>3 CÉDULA DE CIUDADANÍA</v>
          </cell>
          <cell r="L6" t="str">
            <v>3 GARANTÍAS BANCARIAS A PRIMER REQUERIMIENTO</v>
          </cell>
          <cell r="O6" t="str">
            <v>JEFERSON VANEGAS RESTREPO</v>
          </cell>
          <cell r="R6" t="str">
            <v>Firma Supervisor</v>
          </cell>
          <cell r="T6" t="str">
            <v>DIVISIÓN COMERCIAL</v>
          </cell>
          <cell r="V6" t="str">
            <v>3 INTERVENTOR y SUPERVISOR</v>
          </cell>
          <cell r="X6" t="str">
            <v>Actualizado 3</v>
          </cell>
          <cell r="Z6" t="str">
            <v>VIGENCIA 2020</v>
          </cell>
          <cell r="AB6" t="str">
            <v>ADICION 3</v>
          </cell>
          <cell r="AD6" t="str">
            <v>PRORROGA 3</v>
          </cell>
          <cell r="AF6" t="str">
            <v>MODIFICACION 3</v>
          </cell>
        </row>
        <row r="7">
          <cell r="B7" t="str">
            <v>4 COMISION</v>
          </cell>
          <cell r="C7" t="str">
            <v>CONTRATACIÓN DIRECTA</v>
          </cell>
          <cell r="D7" t="str">
            <v>4 DV 3</v>
          </cell>
          <cell r="F7" t="str">
            <v xml:space="preserve">DIVISIÓN DE AFILIADOS Y ENTIDADES </v>
          </cell>
          <cell r="I7" t="str">
            <v>4 PAGO DE SALARIOS_PRESTACIONES SOCIALES LEGALES</v>
          </cell>
          <cell r="J7" t="str">
            <v>4 CÉDULA DE EXTRANJERÍA</v>
          </cell>
          <cell r="L7" t="str">
            <v>4 ENDOSO EN GARANTÍA DE TÍTULOS VALORES</v>
          </cell>
          <cell r="O7" t="str">
            <v>CLARA MILENA MARTINEZ RAIRAN</v>
          </cell>
          <cell r="R7" t="str">
            <v>Revisión Secretaria General</v>
          </cell>
          <cell r="T7" t="str">
            <v xml:space="preserve">DIVISIÓN DE AFILIADOS Y ENTIDADES </v>
          </cell>
          <cell r="X7" t="str">
            <v>Actualizado 4</v>
          </cell>
          <cell r="Z7" t="str">
            <v>VIGENCIA 2021</v>
          </cell>
          <cell r="AB7" t="str">
            <v>ADICION 4</v>
          </cell>
          <cell r="AD7" t="str">
            <v>PRORROGA 4</v>
          </cell>
          <cell r="AF7" t="str">
            <v>MODIFICACION 4</v>
          </cell>
        </row>
        <row r="8">
          <cell r="B8" t="str">
            <v>5 COMODATO</v>
          </cell>
          <cell r="D8" t="str">
            <v>5 DV 4</v>
          </cell>
          <cell r="F8" t="str">
            <v>DIVISIÓN DE CARTERA</v>
          </cell>
          <cell r="I8" t="str">
            <v>5 RESPONSABILIDAD EXTRACONTRACTUAL</v>
          </cell>
          <cell r="J8" t="str">
            <v>5 NO SE DILIGENCIA INFORMACIÓN PARA ESTE FORMULARIO EN ESTE PERÍODO DE REPORTE</v>
          </cell>
          <cell r="L8" t="str">
            <v>5 DEPÓSITO DE DINERO EN GARANTÍA</v>
          </cell>
          <cell r="O8" t="str">
            <v>MARIA CRISTINA PRIETO ARIAS</v>
          </cell>
          <cell r="R8"/>
          <cell r="T8" t="str">
            <v>DIVISIÓN DE CARTERA</v>
          </cell>
          <cell r="X8" t="str">
            <v>Actualizado 5</v>
          </cell>
          <cell r="Z8" t="str">
            <v>VIGENCIA 2022</v>
          </cell>
          <cell r="AB8" t="str">
            <v>ADICION 5</v>
          </cell>
          <cell r="AD8" t="str">
            <v>PRORROGA 5</v>
          </cell>
          <cell r="AF8" t="str">
            <v>MODIFICACION 5</v>
          </cell>
        </row>
        <row r="9">
          <cell r="B9" t="str">
            <v>6 COMPRAVENTA MERCANTIL</v>
          </cell>
          <cell r="D9" t="str">
            <v>6 DV 5</v>
          </cell>
          <cell r="F9" t="str">
            <v>DIVISIÓN DE CESANTÍAS</v>
          </cell>
          <cell r="I9" t="str">
            <v>6 BUEN MANEJO_CORRECTA INVERSIÓN DEL ANTICIPO</v>
          </cell>
          <cell r="L9" t="str">
            <v>6 NO CONSTITUYÓ GARANTÍAS</v>
          </cell>
          <cell r="O9" t="str">
            <v>ELSY ESMERALDAMARTINEZ</v>
          </cell>
          <cell r="T9" t="str">
            <v>DIVISIÓN DE CESANTÍAS</v>
          </cell>
          <cell r="X9" t="str">
            <v>Actualizado 6</v>
          </cell>
          <cell r="AB9" t="str">
            <v>ADICION 6</v>
          </cell>
          <cell r="AD9" t="str">
            <v>PRORROGA 6</v>
          </cell>
          <cell r="AF9" t="str">
            <v>MODIFICACION 6</v>
          </cell>
        </row>
        <row r="10">
          <cell r="B10" t="str">
            <v>7 COMPRAVENTA y/o SUMINISTRO</v>
          </cell>
          <cell r="D10" t="str">
            <v>7 DV 6</v>
          </cell>
          <cell r="F10" t="str">
            <v>DIVISIÓN DE CONTABILIDAD</v>
          </cell>
          <cell r="I10" t="str">
            <v>7 CALIDAD_CORRECTO FUNCIONAMIENTO DE LOS BIENES SUMISTRADOS</v>
          </cell>
          <cell r="O10" t="str">
            <v>ANDRES FORERO FORERO</v>
          </cell>
          <cell r="T10" t="str">
            <v>DIVISIÓN DE CONTABILIDAD</v>
          </cell>
          <cell r="X10" t="str">
            <v>Actualizado 7</v>
          </cell>
          <cell r="AB10" t="str">
            <v>ADICION 7</v>
          </cell>
          <cell r="AD10" t="str">
            <v>PRORROGA 7</v>
          </cell>
          <cell r="AF10" t="str">
            <v>MODIFICACION 7</v>
          </cell>
        </row>
        <row r="11">
          <cell r="B11" t="str">
            <v>8 CONCESIÓN</v>
          </cell>
          <cell r="D11" t="str">
            <v>8 DV 7</v>
          </cell>
          <cell r="F11" t="str">
            <v>DIVISIÓN DE CRÉDITO</v>
          </cell>
          <cell r="I11" t="str">
            <v>8 CALIDAD DL SERVICIO</v>
          </cell>
          <cell r="O11"/>
          <cell r="T11" t="str">
            <v>DIVISIÓN DE CRÉDITO</v>
          </cell>
          <cell r="X11" t="str">
            <v>Actualizado 8</v>
          </cell>
          <cell r="AB11" t="str">
            <v>ADICION 8</v>
          </cell>
          <cell r="AD11" t="str">
            <v>PRORROGA 8</v>
          </cell>
          <cell r="AF11" t="str">
            <v>MODIFICACION 8</v>
          </cell>
        </row>
        <row r="12">
          <cell r="B12" t="str">
            <v>9 CONSULTORÍA</v>
          </cell>
          <cell r="D12" t="str">
            <v>9 DV 8</v>
          </cell>
          <cell r="F12" t="str">
            <v>DIVISIÓN DE DESARROLLO ORGANIZACIONAL</v>
          </cell>
          <cell r="I12" t="str">
            <v>9 CONTRATO D GARANTÍA BANCARIA</v>
          </cell>
          <cell r="O12"/>
          <cell r="T12" t="str">
            <v>DIVISIÓN DE DESARROLLO ORGANIZACIONAL</v>
          </cell>
          <cell r="X12" t="str">
            <v>Actualizado 9</v>
          </cell>
          <cell r="AB12" t="str">
            <v>ADICION 9</v>
          </cell>
          <cell r="AD12" t="str">
            <v>PRORROGA 9</v>
          </cell>
          <cell r="AF12" t="str">
            <v>MODIFICACION 9</v>
          </cell>
        </row>
        <row r="13">
          <cell r="B13" t="str">
            <v>10 CONTRATOS DE ACTIVIDAD CIENTÍFICA Y TECNOLÓGICA</v>
          </cell>
          <cell r="D13" t="str">
            <v>10 DV 9</v>
          </cell>
          <cell r="F13" t="str">
            <v>DIVISIÓN DE GESTIÓN HUMANA</v>
          </cell>
          <cell r="I13" t="str">
            <v>10 CARTA DE CRÉDITO STAND-BY</v>
          </cell>
          <cell r="O13"/>
          <cell r="T13" t="str">
            <v>DIVISIÓN DE GESTIÓN HUMANA</v>
          </cell>
          <cell r="X13" t="str">
            <v>Actualizado 10</v>
          </cell>
          <cell r="AB13" t="str">
            <v>ADICION 10</v>
          </cell>
          <cell r="AD13" t="str">
            <v>PRORROGA 10</v>
          </cell>
          <cell r="AF13" t="str">
            <v>MODIFICACION 10</v>
          </cell>
        </row>
        <row r="14">
          <cell r="B14" t="str">
            <v>11 CONTRATOS DE ESTABILIDAD JURÍDICA</v>
          </cell>
          <cell r="D14" t="str">
            <v>11 N/A</v>
          </cell>
          <cell r="F14" t="str">
            <v>DIVISIÓN DE MERCADEO</v>
          </cell>
          <cell r="I14" t="str">
            <v>11 CONTRATO D GARANTÍA BANCARIA + CARTA D CRÉDITO STAND-BY</v>
          </cell>
          <cell r="O14"/>
          <cell r="T14" t="str">
            <v>DIVISIÓN DE MERCADEO</v>
          </cell>
          <cell r="X14" t="str">
            <v>No Aplica</v>
          </cell>
          <cell r="AB14" t="str">
            <v>NO APLICA</v>
          </cell>
          <cell r="AD14" t="str">
            <v>NO APLICA</v>
          </cell>
          <cell r="AF14" t="str">
            <v>NO APLICA</v>
          </cell>
        </row>
        <row r="15">
          <cell r="B15" t="str">
            <v>12 DEPÓSITO</v>
          </cell>
          <cell r="F15" t="str">
            <v>DIVISIÓN DE PLANEACIÓN FINANCIERA</v>
          </cell>
          <cell r="I15" t="str">
            <v>12 SERIEDAD D LA OFERTA + CUMPLIMIENTO</v>
          </cell>
          <cell r="T15" t="str">
            <v>DIVISIÓN DE PLANEACIÓN FINANCIERA</v>
          </cell>
        </row>
        <row r="16">
          <cell r="B16" t="str">
            <v>13 FACTORING</v>
          </cell>
          <cell r="F16" t="str">
            <v>DIVISIÓN DE TESORERÍA</v>
          </cell>
          <cell r="I16" t="str">
            <v>13 SERIEDAD D LA OFERTA + ESTABILIDAD_CALIDAD D LA OBRA</v>
          </cell>
          <cell r="T16" t="str">
            <v>DIVISIÓN DE TESORERÍA</v>
          </cell>
        </row>
        <row r="17">
          <cell r="B17" t="str">
            <v>14 FIDUCIA y/o ENCARGO FIDUCIARIO</v>
          </cell>
          <cell r="F17" t="str">
            <v>DIVISIÓN INVESTIGACIÓN Y DESARROLLO DE PRODUCTOS</v>
          </cell>
          <cell r="I17" t="str">
            <v>14 SERIEDAD D LA OFERTA + PAGO D SALARIOS_PRESTACIONES SOCIALES LEGALES</v>
          </cell>
          <cell r="T17" t="str">
            <v>DIVISIÓN INVESTIGACIÓN Y DESARROLLO DE PRODUCTOS</v>
          </cell>
        </row>
        <row r="18">
          <cell r="B18" t="str">
            <v>15 FLETAMENTO</v>
          </cell>
          <cell r="F18" t="str">
            <v>DIVISIÓN PRESUPUESTO</v>
          </cell>
          <cell r="I18" t="str">
            <v>15 SERIEDAD D LA OFERTA + RESPONSABILIDAD EXTRACONTRACTUAL</v>
          </cell>
          <cell r="T18" t="str">
            <v>DIVISIÓN PRESUPUESTO</v>
          </cell>
        </row>
        <row r="19">
          <cell r="B19" t="str">
            <v>16 FRANQUICIA</v>
          </cell>
          <cell r="F19" t="str">
            <v>OFICINA COMERCIAL Y MERCADEO</v>
          </cell>
          <cell r="I19" t="str">
            <v>16 SERIEDAD D LA OFERTA + BUEN MANEJO_CORRECTA INVERSIÓN DEL ANTICIPO</v>
          </cell>
          <cell r="T19" t="str">
            <v>OFICINA COMERCIAL Y MERCADEO</v>
          </cell>
        </row>
        <row r="20">
          <cell r="B20" t="str">
            <v>17 INTERVENTORÍA</v>
          </cell>
          <cell r="F20" t="str">
            <v>OFICINA CONTROL INTERNO</v>
          </cell>
          <cell r="I20" t="str">
            <v>17 SERIEDAD DOFERTA + CALIDAD_CORRECTO FUNCIONAM D BIENES_SUMISTR</v>
          </cell>
          <cell r="T20" t="str">
            <v>OFICINA CONTROL INTERNO</v>
          </cell>
        </row>
        <row r="21">
          <cell r="B21" t="str">
            <v>18 LEASING</v>
          </cell>
          <cell r="F21" t="str">
            <v>OFICINA INFORMÁTICA</v>
          </cell>
          <cell r="I21" t="str">
            <v>18 SERIEDAD D LA OFERTA + CALIDAD DEL SERVICIO</v>
          </cell>
          <cell r="T21" t="str">
            <v>OFICINA INFORMÁTICA</v>
          </cell>
        </row>
        <row r="22">
          <cell r="B22" t="str">
            <v>19 MANTENIMIENTO y/o REPARACIÓN</v>
          </cell>
          <cell r="F22" t="str">
            <v>OFICINA JURÍDICA</v>
          </cell>
          <cell r="I22" t="str">
            <v>19 SERIEDAD D LA OFERTA + CUMPLIM + ESTABIL_CALIDAD D LA OBRA</v>
          </cell>
          <cell r="T22" t="str">
            <v>OFICINA JURÍDICA</v>
          </cell>
        </row>
        <row r="23">
          <cell r="B23" t="str">
            <v>20 MEDIACIÓN o MANDATO</v>
          </cell>
          <cell r="F23" t="str">
            <v>OFICINA PLANEACIÓN</v>
          </cell>
          <cell r="I23" t="str">
            <v>20 SERIEDAD D LA OFERTA + CUMPLIM + PAGO D SALARIOS_PRESTAC SOC LEGALES</v>
          </cell>
          <cell r="T23" t="str">
            <v>OFICINA PLANEACIÓN</v>
          </cell>
        </row>
        <row r="24">
          <cell r="B24" t="str">
            <v>21 OBRA PÚBLICA</v>
          </cell>
          <cell r="F24" t="str">
            <v>SECRETARIA GENERAL</v>
          </cell>
          <cell r="I24" t="str">
            <v>21 SERIEDAD D LA OFERTA + CUMPLIM + RESPONSAB EXTRACONTRACTUAL</v>
          </cell>
          <cell r="T24" t="str">
            <v>SECRETARIA GENERAL</v>
          </cell>
        </row>
        <row r="25">
          <cell r="B25" t="str">
            <v>22 PERMUTA</v>
          </cell>
          <cell r="F25" t="str">
            <v>VICEPRESIDENCIA DE CRÉDITO Y CESANTÍAS</v>
          </cell>
          <cell r="I25" t="str">
            <v>22 SERIEDAD D LA OFERTA + CUMPLIM + BUEN MANEJO_CORRECTA INVER  DL ANTICIPO</v>
          </cell>
          <cell r="T25" t="str">
            <v>VICEPRESIDENCIA DE CRÉDITO Y CESANTÍAS</v>
          </cell>
        </row>
        <row r="26">
          <cell r="B26" t="str">
            <v>23 PRESTACIÓN DE SERVICIOS</v>
          </cell>
          <cell r="F26" t="str">
            <v>VICEPRESIDENCIA DE RIESGO</v>
          </cell>
          <cell r="I26" t="str">
            <v xml:space="preserve">23 SERIEDAD D LA OFERTA + CUMPLIM + CALIDAD_CORRECTO FUNCIONAM D LOS BIENES SUMIN </v>
          </cell>
          <cell r="T26" t="str">
            <v>VICEPRESIDENCIA DE RIESGO</v>
          </cell>
        </row>
        <row r="27">
          <cell r="B27" t="str">
            <v>24 PRESTACIÓN DE SERVICIOS DE SALUD</v>
          </cell>
          <cell r="F27" t="str">
            <v>VICEPRESIDENCIA FINANCIERA</v>
          </cell>
          <cell r="I27" t="str">
            <v>24 SERIEDAD D LA OFERTA + CUMPLIM + CALIDAD DL SERVICIO</v>
          </cell>
          <cell r="T27" t="str">
            <v>VICEPRESIDENCIA FINANCIERA</v>
          </cell>
        </row>
        <row r="28">
          <cell r="B28" t="str">
            <v>25 PRÉSTAMO o MUTUO</v>
          </cell>
          <cell r="F28" t="str">
            <v>CENTRO DE ESTUDIOS</v>
          </cell>
          <cell r="I28" t="str">
            <v>25 SERIEDAD D OFERTA + CUMPLIM + ESTABIL_CALIDAD D OBRA+ PAGO SALAR_PRESTAC SOC LEG</v>
          </cell>
          <cell r="T28" t="str">
            <v>CENTRO DE ESTUDIOS</v>
          </cell>
        </row>
        <row r="29">
          <cell r="B29" t="str">
            <v>26 PUBLICIDAD</v>
          </cell>
          <cell r="F29" t="str">
            <v>GRUPO DE SEGUROS</v>
          </cell>
          <cell r="I29" t="str">
            <v>26 SERIEDAD D OFERTA + CUMPLIM + ESTABIL_CALIDAD D OBRA+ RESPONSAB EXTRACONTRACTUAL</v>
          </cell>
        </row>
        <row r="30">
          <cell r="B30" t="str">
            <v>27 RENTING</v>
          </cell>
          <cell r="F30" t="str">
            <v>GRUPO COMUNICACIONES</v>
          </cell>
          <cell r="I30" t="str">
            <v>30 SERIEDAD D LA OFERTA + CUMPLIM + ESTABIL_CALIDAD D OBRA+ CALIDAD DL SERVICIO</v>
          </cell>
        </row>
        <row r="31">
          <cell r="B31" t="str">
            <v>28 SEGUROS</v>
          </cell>
          <cell r="I31" t="str">
            <v>40 CUMPLIM+ ESTABIL_CALIDAD D LA OBRA</v>
          </cell>
        </row>
        <row r="32">
          <cell r="B32" t="str">
            <v>29 TRANSPORTE</v>
          </cell>
          <cell r="I32" t="str">
            <v>41 CUMPLIM+ PAGO D SALARIOS_PRESTAC SOC LEGALES</v>
          </cell>
        </row>
        <row r="33">
          <cell r="B33" t="str">
            <v>30 OTROS</v>
          </cell>
          <cell r="I33" t="str">
            <v>42 CUMPLIM+ RESPONSAB EXTRACONTRACTUAL</v>
          </cell>
        </row>
        <row r="34">
          <cell r="B34" t="str">
            <v>99999998 NO SE DILIGENCIA INFORMACIÓN PARA ESTE FORMULARIO EN ESTE PERÍODO DE REPORTE</v>
          </cell>
          <cell r="I34" t="str">
            <v>43 CUMPLIM+ BUEN MANEJO_CORRECTA INVER  DL ANTICIPO</v>
          </cell>
        </row>
        <row r="35">
          <cell r="I35" t="str">
            <v xml:space="preserve">44 CUMPLIM+ CALIDAD_CORRECTO FUNCIONAM D LOS BIENES SUMIN </v>
          </cell>
        </row>
        <row r="36">
          <cell r="I36" t="str">
            <v>45 CUMPLIM+ CALIDAD DL SERVICIO</v>
          </cell>
        </row>
        <row r="37">
          <cell r="I37" t="str">
            <v>46 CUMPLIM+ ESTABIL_CALIDAD D OBRA+ PAGO D SALARIOS_PRESTAC SOC LEGALES</v>
          </cell>
        </row>
        <row r="38">
          <cell r="I38" t="str">
            <v>47 CUMPLIM+ ESTABIL_CALIDAD D OBRA+ RESPONSAB EXTRACONTRACTUAL</v>
          </cell>
        </row>
        <row r="39">
          <cell r="I39" t="str">
            <v>48 CUMPLIM+ ESTABIL_CALIDAD D OBRA+ BUEN MANEJO_CORRECTA INVER  DL ANTICIPO</v>
          </cell>
        </row>
        <row r="40">
          <cell r="I40" t="str">
            <v xml:space="preserve">49 CUMPLIM+ ESTABIL_CALIDAD D OBRA+ CALIDAD_CORRECTO FUNCIONAM D LOS BIENES SUMIN </v>
          </cell>
        </row>
        <row r="41">
          <cell r="I41" t="str">
            <v xml:space="preserve">50 CUMPLIM+ ESTABIL_CALIDAD D OBRA+ CALIDAD_CORRECTO FUNCIONAM D LOS BIENES SUMIN </v>
          </cell>
        </row>
        <row r="42">
          <cell r="I42" t="str">
            <v>51 CUMPLIM+ ESTABIL_CALIDAD D OBRA+ CALIDAD DL SERVICIO</v>
          </cell>
        </row>
        <row r="43">
          <cell r="I43" t="str">
            <v>61 ESTABIL_CALIDAD D OBRA+ PAGO D SALARIOS_PRESTAC SOC LEGALES</v>
          </cell>
        </row>
        <row r="44">
          <cell r="I44" t="str">
            <v>62 ESTABIL_CALIDAD D OBRA+ RESPONSAB EXTRACONTRACTUAL</v>
          </cell>
        </row>
        <row r="45">
          <cell r="I45" t="str">
            <v>63 ESTABIL_CALIDAD D OBRA+ BUEN MANEJO_CORRECTA INVER  DL ANTICIPO</v>
          </cell>
        </row>
        <row r="46">
          <cell r="I46" t="str">
            <v xml:space="preserve">64 ESTABIL_CALIDAD D OBRA+ CALIDAD_CORRECTO FUNCIONAM D LOS BIENES SUMIN </v>
          </cell>
        </row>
        <row r="47">
          <cell r="I47" t="str">
            <v xml:space="preserve">65 ESTABIL_CALIDAD D OBRA+ CALIDAD_CORRECTO FUNCIONAM D LOS BIENES SUMIN </v>
          </cell>
        </row>
        <row r="48">
          <cell r="I48" t="str">
            <v>66 ESTABIL_CALIDAD D OBRA+ CALIDAD DL SERVICIO</v>
          </cell>
        </row>
        <row r="49">
          <cell r="I49" t="str">
            <v>70 ESTABIL_CALIDAD D OBRA+ PAGO D SALARIOS_PRESTAC SOC LEG + CALIDAD DL SERVICIO</v>
          </cell>
        </row>
        <row r="50">
          <cell r="I50" t="str">
            <v>76 PAGO D SALARIOS_PRESTAC SOC LEG + RESPONSAB EXTRACONTRACTUAL</v>
          </cell>
        </row>
        <row r="51">
          <cell r="I51" t="str">
            <v>77 PAGO D SALARIOS_PRESTAC SOC LEG + BUEN MANEJO_CORRECTA INVER  DL ANTICIPO</v>
          </cell>
        </row>
        <row r="52">
          <cell r="I52" t="str">
            <v xml:space="preserve">78 PAGO D SALARIOS_PRESTAC SOC LEG + CALIDAD_CORRECTO FUNCIONAM D LOS BIENES SUMIN </v>
          </cell>
        </row>
        <row r="53">
          <cell r="I53" t="str">
            <v>79 PAGO D SALARIOS_PRESTAC SOC LEG + CALIDAD DL SERVICIO</v>
          </cell>
        </row>
        <row r="54">
          <cell r="I54" t="str">
            <v>85 RESPONSAB EXTRACONTRACTUAL + BUEN MANEJO_CORRECTA INVER  DL ANTICIPO</v>
          </cell>
        </row>
        <row r="55">
          <cell r="I55" t="str">
            <v xml:space="preserve">86 RESPONSAB EXTRACONTRACTUAL + CALIDAD_CORRECTO FUNCIONAM D LOS BIENES SUMIN </v>
          </cell>
        </row>
        <row r="56">
          <cell r="I56" t="str">
            <v>87 RESPONSAB EXTRACONTRACTUAL + CALIDAD DL SERVICIO</v>
          </cell>
        </row>
        <row r="57">
          <cell r="I57" t="str">
            <v>91 CALIDAD_CORRECTO FUNCIONAM D LOS BIENES SUMIN  + CALIDAD DL SERVICIO</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2010"/>
      <sheetName val="BD-2011"/>
      <sheetName val="BD-2012"/>
      <sheetName val="BD-2013"/>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NVENIOS AÑO 2016"/>
      <sheetName val="INFORMACION"/>
      <sheetName val="Otrosí Convenios Año 2016"/>
      <sheetName val="BASE INFORMES"/>
      <sheetName val="Informe de Gestion "/>
      <sheetName val="Base Datos"/>
      <sheetName val="BASE INFORMES_ESTADO"/>
      <sheetName val="BASE Control"/>
    </sheetNames>
    <sheetDataSet>
      <sheetData sheetId="0"/>
      <sheetData sheetId="1">
        <row r="4">
          <cell r="B4" t="str">
            <v>CONVOCATORIA PÚBLICA</v>
          </cell>
          <cell r="D4" t="str">
            <v>1 PERSONA NATURAL</v>
          </cell>
          <cell r="H4" t="str">
            <v>1 SERIEDAD DE LA OFERTA</v>
          </cell>
          <cell r="I4" t="str">
            <v>1 NIT</v>
          </cell>
          <cell r="J4" t="str">
            <v>1 INTERVENTOR</v>
          </cell>
          <cell r="K4" t="str">
            <v>1 PÓLIZA</v>
          </cell>
          <cell r="M4" t="str">
            <v>1 CONTRATO / CONVENIO INTERADMINISTRATIVO</v>
          </cell>
        </row>
        <row r="5">
          <cell r="D5" t="str">
            <v>2 PERSONA JURÍDICA</v>
          </cell>
          <cell r="H5" t="str">
            <v>2 CUMPLIMIENTO</v>
          </cell>
          <cell r="I5" t="str">
            <v>2 RUT - REGISTRO ÚNICO TRIBUTARIO</v>
          </cell>
          <cell r="J5" t="str">
            <v>2 SUPERVISOR</v>
          </cell>
          <cell r="K5" t="str">
            <v>2 FIDUCIA MERCANTIL EN GARANTÍA</v>
          </cell>
          <cell r="M5" t="str">
            <v>2 CONVENIO DE COOPERACIÓN (NACIONAL / INTERNACIONAL)</v>
          </cell>
        </row>
        <row r="6">
          <cell r="D6" t="str">
            <v>3 P JURÍDICA - UNIÓN TEMPORAL o CONSORCIO</v>
          </cell>
          <cell r="H6" t="str">
            <v>3 ESTABILIDAD_CALIDAD DE LA OBRA</v>
          </cell>
          <cell r="I6" t="str">
            <v>3 CÉDULA DE CIUDADANÍA</v>
          </cell>
          <cell r="J6" t="str">
            <v>3 INTERVENTOR y SUPERVISOR</v>
          </cell>
          <cell r="K6" t="str">
            <v>3 GARANTÍAS BANCARIAS A PRIMER REQUERIMIENTO</v>
          </cell>
          <cell r="M6" t="str">
            <v>99999998 NO SE DILIGENCIA INFORMACIÓN PARA ESTE FORMULARIO EN ESTE PERÍODO DE REPORTE</v>
          </cell>
        </row>
        <row r="7">
          <cell r="H7" t="str">
            <v>4 PAGO DE SALARIOS_PRESTACIONES SOCIALES LEGALES</v>
          </cell>
          <cell r="I7" t="str">
            <v>4 CÉDULA DE EXTRANJERÍA</v>
          </cell>
          <cell r="K7" t="str">
            <v>4 ENDOSO EN GARANTÍA DE TÍTULOS VALORES</v>
          </cell>
        </row>
        <row r="8">
          <cell r="H8" t="str">
            <v>5 RESPONSABILIDAD EXTRACONTRACTUAL</v>
          </cell>
          <cell r="I8" t="str">
            <v>5 NO SE DILIGENCIA INFORMACIÓN PARA ESTE FORMULARIO EN ESTE PERÍODO DE REPORTE</v>
          </cell>
          <cell r="K8" t="str">
            <v>5 DEPÓSITO DE DINERO EN GARANTÍA</v>
          </cell>
        </row>
        <row r="9">
          <cell r="H9" t="str">
            <v>6 BUEN MANEJO_CORRECTA INVERSIÓN DEL ANTICIPO</v>
          </cell>
          <cell r="K9" t="str">
            <v>6 NO CONSTITUYÓ GARANTÍAS</v>
          </cell>
        </row>
        <row r="10">
          <cell r="H10" t="str">
            <v>7 CALIDAD_CORRECTO FUNCIONAMIENTO DE LOS BIENES SUMISTRADOS</v>
          </cell>
        </row>
        <row r="11">
          <cell r="H11" t="str">
            <v>8 CALIDAD DL SERVICIO</v>
          </cell>
        </row>
        <row r="12">
          <cell r="H12" t="str">
            <v>9 CONTRATO D GARANTÍA BANCARIA</v>
          </cell>
        </row>
        <row r="13">
          <cell r="H13" t="str">
            <v>10 CARTA DE CRÉDITO STAND-BY</v>
          </cell>
        </row>
        <row r="14">
          <cell r="H14" t="str">
            <v>11 CONTRATO D GARANTÍA BANCARIA + CARTA D CRÉDITO STAND-BY</v>
          </cell>
        </row>
        <row r="15">
          <cell r="H15" t="str">
            <v>12 SERIEDAD D LA OFERTA + CUMPLIMIENTO</v>
          </cell>
        </row>
        <row r="16">
          <cell r="H16" t="str">
            <v>13 SERIEDAD D LA OFERTA + ESTABILIDAD_CALIDAD D LA OBRA</v>
          </cell>
        </row>
        <row r="17">
          <cell r="H17" t="str">
            <v>14 SERIEDAD D LA OFERTA + PAGO D SALARIOS_PRESTACIONES SOCIALES LEGALES</v>
          </cell>
        </row>
        <row r="18">
          <cell r="H18" t="str">
            <v>15 SERIEDAD D LA OFERTA + RESPONSABILIDAD EXTRACONTRACTUAL</v>
          </cell>
        </row>
        <row r="19">
          <cell r="H19" t="str">
            <v>16 SERIEDAD D LA OFERTA + BUEN MANEJO_CORRECTA INVERSIÓN DEL ANTICIPO</v>
          </cell>
        </row>
        <row r="20">
          <cell r="H20" t="str">
            <v>17 SERIEDAD DOFERTA + CALIDAD_CORRECTO FUNCIONAM D BIENES_SUMISTR</v>
          </cell>
        </row>
        <row r="21">
          <cell r="H21" t="str">
            <v>18 SERIEDAD D LA OFERTA + CALIDAD DEL SERVICIO</v>
          </cell>
        </row>
        <row r="22">
          <cell r="H22" t="str">
            <v>19 SERIEDAD D LA OFERTA + CUMPLIM + ESTABIL_CALIDAD D LA OBRA</v>
          </cell>
        </row>
        <row r="23">
          <cell r="H23" t="str">
            <v>20 SERIEDAD D LA OFERTA + CUMPLIM + PAGO D SALARIOS_PRESTAC SOC LEGALES</v>
          </cell>
        </row>
        <row r="24">
          <cell r="H24" t="str">
            <v>21 SERIEDAD D LA OFERTA + CUMPLIM + RESPONSAB EXTRACONTRACTUAL</v>
          </cell>
        </row>
        <row r="25">
          <cell r="H25" t="str">
            <v>22 SERIEDAD D LA OFERTA + CUMPLIM + BUEN MANEJO_CORRECTA INVER  DL ANTICIPO</v>
          </cell>
        </row>
        <row r="26">
          <cell r="H26" t="str">
            <v xml:space="preserve">23 SERIEDAD D LA OFERTA + CUMPLIM + CALIDAD_CORRECTO FUNCIONAM D LOS BIENES SUMIN </v>
          </cell>
        </row>
        <row r="27">
          <cell r="H27" t="str">
            <v>24 SERIEDAD D LA OFERTA + CUMPLIM + CALIDAD DL SERVICIO</v>
          </cell>
        </row>
        <row r="28">
          <cell r="H28" t="str">
            <v>25 SERIEDAD D OFERTA + CUMPLIM + ESTABIL_CALIDAD D OBRA+ PAGO SALAR_PRESTAC SOC LEG</v>
          </cell>
        </row>
        <row r="29">
          <cell r="H29" t="str">
            <v>26 SERIEDAD D OFERTA + CUMPLIM + ESTABIL_CALIDAD D OBRA+ RESPONSAB EXTRACONTRACTUAL</v>
          </cell>
        </row>
        <row r="30">
          <cell r="H30" t="str">
            <v>30 SERIEDAD D LA OFERTA + CUMPLIM + ESTABIL_CALIDAD D OBRA+ CALIDAD DL SERVICIO</v>
          </cell>
        </row>
        <row r="31">
          <cell r="H31" t="str">
            <v>40 CUMPLIM+ ESTABIL_CALIDAD D LA OBRA</v>
          </cell>
        </row>
        <row r="32">
          <cell r="H32" t="str">
            <v>41 CUMPLIM+ PAGO D SALARIOS_PRESTAC SOC LEGALES</v>
          </cell>
        </row>
        <row r="33">
          <cell r="H33" t="str">
            <v>42 CUMPLIM+ RESPONSAB EXTRACONTRACTUAL</v>
          </cell>
        </row>
        <row r="34">
          <cell r="H34" t="str">
            <v>43 CUMPLIM+ BUEN MANEJO_CORRECTA INVER  DL ANTICIPO</v>
          </cell>
        </row>
        <row r="35">
          <cell r="H35" t="str">
            <v xml:space="preserve">44 CUMPLIM+ CALIDAD_CORRECTO FUNCIONAM D LOS BIENES SUMIN </v>
          </cell>
        </row>
        <row r="36">
          <cell r="H36" t="str">
            <v>45 CUMPLIM+ CALIDAD DL SERVICIO</v>
          </cell>
        </row>
        <row r="37">
          <cell r="H37" t="str">
            <v>46 CUMPLIM+ ESTABIL_CALIDAD D OBRA+ PAGO D SALARIOS_PRESTAC SOC LEGALES</v>
          </cell>
        </row>
        <row r="38">
          <cell r="H38" t="str">
            <v>47 CUMPLIM+ ESTABIL_CALIDAD D OBRA+ RESPONSAB EXTRACONTRACTUAL</v>
          </cell>
        </row>
        <row r="39">
          <cell r="H39" t="str">
            <v>48 CUMPLIM+ ESTABIL_CALIDAD D OBRA+ BUEN MANEJO_CORRECTA INVER  DL ANTICIPO</v>
          </cell>
        </row>
        <row r="40">
          <cell r="H40" t="str">
            <v xml:space="preserve">49 CUMPLIM+ ESTABIL_CALIDAD D OBRA+ CALIDAD_CORRECTO FUNCIONAM D LOS BIENES SUMIN </v>
          </cell>
        </row>
        <row r="41">
          <cell r="H41" t="str">
            <v xml:space="preserve">50 CUMPLIM+ ESTABIL_CALIDAD D OBRA+ CALIDAD_CORRECTO FUNCIONAM D LOS BIENES SUMIN </v>
          </cell>
        </row>
        <row r="42">
          <cell r="H42" t="str">
            <v>51 CUMPLIM+ ESTABIL_CALIDAD D OBRA+ CALIDAD DL SERVICIO</v>
          </cell>
        </row>
        <row r="43">
          <cell r="H43" t="str">
            <v>61 ESTABIL_CALIDAD D OBRA+ PAGO D SALARIOS_PRESTAC SOC LEGALES</v>
          </cell>
        </row>
        <row r="44">
          <cell r="H44" t="str">
            <v>62 ESTABIL_CALIDAD D OBRA+ RESPONSAB EXTRACONTRACTUAL</v>
          </cell>
        </row>
        <row r="45">
          <cell r="H45" t="str">
            <v>63 ESTABIL_CALIDAD D OBRA+ BUEN MANEJO_CORRECTA INVER  DL ANTICIPO</v>
          </cell>
        </row>
        <row r="46">
          <cell r="H46" t="str">
            <v xml:space="preserve">64 ESTABIL_CALIDAD D OBRA+ CALIDAD_CORRECTO FUNCIONAM D LOS BIENES SUMIN </v>
          </cell>
        </row>
        <row r="47">
          <cell r="H47" t="str">
            <v xml:space="preserve">65 ESTABIL_CALIDAD D OBRA+ CALIDAD_CORRECTO FUNCIONAM D LOS BIENES SUMIN </v>
          </cell>
        </row>
        <row r="48">
          <cell r="H48" t="str">
            <v>66 ESTABIL_CALIDAD D OBRA+ CALIDAD DL SERVICIO</v>
          </cell>
        </row>
        <row r="49">
          <cell r="H49" t="str">
            <v>70 ESTABIL_CALIDAD D OBRA+ PAGO D SALARIOS_PRESTAC SOC LEG + CALIDAD DL SERVICIO</v>
          </cell>
        </row>
        <row r="50">
          <cell r="H50" t="str">
            <v>76 PAGO D SALARIOS_PRESTAC SOC LEG + RESPONSAB EXTRACONTRACTUAL</v>
          </cell>
        </row>
        <row r="51">
          <cell r="H51" t="str">
            <v>77 PAGO D SALARIOS_PRESTAC SOC LEG + BUEN MANEJO_CORRECTA INVER  DL ANTICIPO</v>
          </cell>
        </row>
        <row r="52">
          <cell r="H52" t="str">
            <v xml:space="preserve">78 PAGO D SALARIOS_PRESTAC SOC LEG + CALIDAD_CORRECTO FUNCIONAM D LOS BIENES SUMIN </v>
          </cell>
        </row>
        <row r="53">
          <cell r="H53" t="str">
            <v>79 PAGO D SALARIOS_PRESTAC SOC LEG + CALIDAD DL SERVICIO</v>
          </cell>
        </row>
        <row r="54">
          <cell r="H54" t="str">
            <v>85 RESPONSAB EXTRACONTRACTUAL + BUEN MANEJO_CORRECTA INVER  DL ANTICIPO</v>
          </cell>
        </row>
        <row r="55">
          <cell r="H55" t="str">
            <v xml:space="preserve">86 RESPONSAB EXTRACONTRACTUAL + CALIDAD_CORRECTO FUNCIONAM D LOS BIENES SUMIN </v>
          </cell>
        </row>
        <row r="56">
          <cell r="H56" t="str">
            <v>87 RESPONSAB EXTRACONTRACTUAL + CALIDAD DL SERVICIO</v>
          </cell>
        </row>
        <row r="57">
          <cell r="H57" t="str">
            <v>91 CALIDAD_CORRECTO FUNCIONAM D LOS BIENES SUMIN  + CALIDAD DL SERVICIO</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Contratos 2016"/>
      <sheetName val="Convenios 2016"/>
      <sheetName val="Conv. Interventoria 2016"/>
    </sheetNames>
    <sheetDataSet>
      <sheetData sheetId="0">
        <row r="4">
          <cell r="M4" t="str">
            <v>TRAMITE ABOGADO</v>
          </cell>
        </row>
        <row r="5">
          <cell r="M5" t="str">
            <v>LEGALIZACION</v>
          </cell>
        </row>
        <row r="6">
          <cell r="M6" t="str">
            <v>GESTION DOCUMENTAL</v>
          </cell>
        </row>
        <row r="7">
          <cell r="M7" t="str">
            <v>DIGITALIZACION</v>
          </cell>
        </row>
        <row r="8">
          <cell r="M8" t="str">
            <v>ARCHIVO CONTRACTUAL</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NV. INTERVENTORIA 2016"/>
      <sheetName val="INFORMACION"/>
      <sheetName val="Otrosí Conv. Interventoria 2016"/>
      <sheetName val="BASE INFORMES 2016"/>
      <sheetName val="BASE CONVENIOS 2015"/>
      <sheetName val="Informe de Gestion"/>
      <sheetName val="Convenios Interv 2014-2015"/>
      <sheetName val="BASE Control"/>
    </sheetNames>
    <sheetDataSet>
      <sheetData sheetId="0"/>
      <sheetData sheetId="1">
        <row r="4">
          <cell r="A4" t="str">
            <v>1 ARRENDAMIENTO y/o ADQUISICIÓN DE INMUEBLES</v>
          </cell>
        </row>
        <row r="5">
          <cell r="A5" t="str">
            <v>2 COMODATO</v>
          </cell>
        </row>
        <row r="6">
          <cell r="A6" t="str">
            <v>3 COMPRAVENTA y/o SUMINISTRO</v>
          </cell>
        </row>
        <row r="7">
          <cell r="A7" t="str">
            <v>4 CONCESIÓN</v>
          </cell>
        </row>
        <row r="8">
          <cell r="A8" t="str">
            <v>5 CONSULTORÍA</v>
          </cell>
        </row>
        <row r="9">
          <cell r="A9" t="str">
            <v>6 CONTRATOS DE ACTIVIDAD CIENTÍFICA Y TECNOLÓGICA</v>
          </cell>
        </row>
        <row r="10">
          <cell r="A10" t="str">
            <v>7 CONTRATOS DE ESTABILIDAD JURÍDICA</v>
          </cell>
        </row>
        <row r="11">
          <cell r="A11" t="str">
            <v>8 DEPÓSITO</v>
          </cell>
        </row>
        <row r="12">
          <cell r="A12" t="str">
            <v>9 FIDUCIA y/o ENCARGO FIDUCIARIO</v>
          </cell>
        </row>
        <row r="13">
          <cell r="A13" t="str">
            <v>10 INTERVENTORÍA</v>
          </cell>
        </row>
        <row r="14">
          <cell r="A14" t="str">
            <v>11 MANTENIMIENTO y/o REPARACIÓN</v>
          </cell>
        </row>
        <row r="15">
          <cell r="A15" t="str">
            <v>12 OBRA PÚBLICA</v>
          </cell>
        </row>
        <row r="16">
          <cell r="A16" t="str">
            <v>13 PERMUTA</v>
          </cell>
        </row>
        <row r="17">
          <cell r="A17" t="str">
            <v>14 PRESTACIÓN DE SERVICIOS</v>
          </cell>
        </row>
        <row r="18">
          <cell r="A18" t="str">
            <v>15 PRESTACIÓN DE SERVICIOS DE SALUD</v>
          </cell>
        </row>
        <row r="19">
          <cell r="A19" t="str">
            <v>16 PRÉSTAMO o MUTUO</v>
          </cell>
        </row>
        <row r="20">
          <cell r="A20" t="str">
            <v>17 PUBLICIDAD</v>
          </cell>
        </row>
        <row r="21">
          <cell r="A21" t="str">
            <v>18 SEGUROS</v>
          </cell>
        </row>
        <row r="22">
          <cell r="A22" t="str">
            <v>19 TRANSPORTE</v>
          </cell>
        </row>
        <row r="23">
          <cell r="A23" t="str">
            <v>20 OTROS</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408C9-ACD2-4342-A5BC-BAF5BFEA545F}">
  <sheetPr>
    <tabColor theme="8" tint="-0.499984740745262"/>
  </sheetPr>
  <dimension ref="A1:Q25"/>
  <sheetViews>
    <sheetView showGridLines="0" tabSelected="1" topLeftCell="C2" zoomScaleNormal="100" zoomScaleSheetLayoutView="100" workbookViewId="0">
      <pane activePane="bottomRight" state="frozen"/>
      <selection activeCell="E2" sqref="E2"/>
    </sheetView>
  </sheetViews>
  <sheetFormatPr baseColWidth="10" defaultRowHeight="15" x14ac:dyDescent="0.25"/>
  <cols>
    <col min="1" max="1" width="20" style="28" hidden="1" customWidth="1"/>
    <col min="2" max="2" width="4" style="28" hidden="1" customWidth="1"/>
    <col min="3" max="3" width="7.5703125" style="5" bestFit="1" customWidth="1"/>
    <col min="4" max="4" width="14.140625" style="36" customWidth="1"/>
    <col min="5" max="5" width="13.5703125" style="28" customWidth="1"/>
    <col min="6" max="6" width="13.7109375" style="28" customWidth="1"/>
    <col min="7" max="7" width="22.28515625" style="28" customWidth="1"/>
    <col min="8" max="8" width="20" style="28" customWidth="1"/>
    <col min="9" max="9" width="9" style="35" customWidth="1"/>
    <col min="10" max="10" width="8.5703125" style="37" customWidth="1"/>
    <col min="11" max="11" width="11.28515625" style="37" customWidth="1"/>
    <col min="12" max="12" width="19" style="38" customWidth="1"/>
    <col min="13" max="13" width="40.5703125" style="39" customWidth="1"/>
    <col min="14" max="14" width="15.85546875" style="40" customWidth="1"/>
    <col min="15" max="15" width="12.7109375" style="41" customWidth="1"/>
    <col min="16" max="16" width="14.5703125" style="28" customWidth="1"/>
    <col min="17" max="17" width="15.5703125" style="42" customWidth="1"/>
    <col min="18" max="16384" width="11.42578125" style="28"/>
  </cols>
  <sheetData>
    <row r="1" spans="2:17" s="5" customFormat="1" ht="21.75" hidden="1" customHeight="1" x14ac:dyDescent="0.25">
      <c r="B1" s="1"/>
      <c r="C1" s="2"/>
      <c r="D1" s="3"/>
      <c r="E1" s="3"/>
      <c r="F1" s="3"/>
      <c r="G1" s="3"/>
      <c r="H1" s="3"/>
      <c r="I1" s="3"/>
      <c r="J1" s="3"/>
      <c r="K1" s="3"/>
      <c r="L1" s="4"/>
      <c r="M1" s="4"/>
      <c r="N1" s="3"/>
      <c r="O1" s="3"/>
      <c r="P1" s="3"/>
      <c r="Q1" s="3"/>
    </row>
    <row r="2" spans="2:17" s="14" customFormat="1" ht="30.75" customHeight="1" x14ac:dyDescent="0.2">
      <c r="B2" s="6" t="s">
        <v>0</v>
      </c>
      <c r="C2" s="7" t="s">
        <v>1</v>
      </c>
      <c r="D2" s="8" t="s">
        <v>118</v>
      </c>
      <c r="E2" s="8" t="s">
        <v>2</v>
      </c>
      <c r="F2" s="8" t="s">
        <v>3</v>
      </c>
      <c r="G2" s="8" t="s">
        <v>4</v>
      </c>
      <c r="H2" s="8" t="s">
        <v>5</v>
      </c>
      <c r="I2" s="9" t="s">
        <v>6</v>
      </c>
      <c r="J2" s="9" t="s">
        <v>7</v>
      </c>
      <c r="K2" s="9" t="s">
        <v>8</v>
      </c>
      <c r="L2" s="10" t="s">
        <v>9</v>
      </c>
      <c r="M2" s="10" t="s">
        <v>10</v>
      </c>
      <c r="N2" s="8" t="s">
        <v>11</v>
      </c>
      <c r="O2" s="11" t="s">
        <v>12</v>
      </c>
      <c r="P2" s="11" t="s">
        <v>14</v>
      </c>
      <c r="Q2" s="12" t="s">
        <v>15</v>
      </c>
    </row>
    <row r="3" spans="2:17" s="26" customFormat="1" ht="54" x14ac:dyDescent="0.2">
      <c r="B3" s="15" t="e">
        <f>IF(AND(#REF!="contrato terminado",#REF!="en ejecucion"),"no","si")</f>
        <v>#REF!</v>
      </c>
      <c r="C3" s="16">
        <v>1</v>
      </c>
      <c r="D3" s="17" t="s">
        <v>26</v>
      </c>
      <c r="E3" s="18" t="s">
        <v>23</v>
      </c>
      <c r="F3" s="29" t="s">
        <v>42</v>
      </c>
      <c r="G3" s="29" t="s">
        <v>61</v>
      </c>
      <c r="H3" s="29" t="s">
        <v>46</v>
      </c>
      <c r="I3" s="33">
        <v>3</v>
      </c>
      <c r="J3" s="19">
        <v>2022</v>
      </c>
      <c r="K3" s="19" t="s">
        <v>39</v>
      </c>
      <c r="L3" s="30" t="s">
        <v>62</v>
      </c>
      <c r="M3" s="20" t="s">
        <v>63</v>
      </c>
      <c r="N3" s="21" t="str">
        <f t="shared" ref="N3:N25" si="0">IF(O3=0," - - - ",UPPER(TEXT(O3,"mmmm")))</f>
        <v>ENERO</v>
      </c>
      <c r="O3" s="32">
        <v>44588</v>
      </c>
      <c r="P3" s="31" t="s">
        <v>33</v>
      </c>
      <c r="Q3" s="25">
        <v>250000000</v>
      </c>
    </row>
    <row r="4" spans="2:17" s="26" customFormat="1" ht="22.5" customHeight="1" x14ac:dyDescent="0.2">
      <c r="B4" s="15" t="e">
        <f>IF(AND(#REF!="contrato terminado",#REF!="en ejecucion"),"no","si")</f>
        <v>#REF!</v>
      </c>
      <c r="C4" s="16">
        <v>2</v>
      </c>
      <c r="D4" s="17" t="s">
        <v>26</v>
      </c>
      <c r="E4" s="18" t="s">
        <v>23</v>
      </c>
      <c r="F4" s="29" t="s">
        <v>42</v>
      </c>
      <c r="G4" s="29" t="s">
        <v>64</v>
      </c>
      <c r="H4" s="29" t="s">
        <v>46</v>
      </c>
      <c r="I4" s="33">
        <v>4</v>
      </c>
      <c r="J4" s="19">
        <v>2022</v>
      </c>
      <c r="K4" s="19" t="s">
        <v>39</v>
      </c>
      <c r="L4" s="30" t="s">
        <v>62</v>
      </c>
      <c r="M4" s="20" t="s">
        <v>65</v>
      </c>
      <c r="N4" s="21" t="str">
        <f t="shared" si="0"/>
        <v>ENERO</v>
      </c>
      <c r="O4" s="32">
        <v>44588</v>
      </c>
      <c r="P4" s="31" t="s">
        <v>33</v>
      </c>
      <c r="Q4" s="25">
        <v>280000000</v>
      </c>
    </row>
    <row r="5" spans="2:17" s="26" customFormat="1" ht="24" x14ac:dyDescent="0.2">
      <c r="B5" s="15" t="e">
        <f>IF(AND(#REF!="contrato terminado",#REF!="en ejecucion"),"no","si")</f>
        <v>#REF!</v>
      </c>
      <c r="C5" s="16">
        <v>3</v>
      </c>
      <c r="D5" s="17" t="s">
        <v>26</v>
      </c>
      <c r="E5" s="18" t="s">
        <v>23</v>
      </c>
      <c r="F5" s="29" t="s">
        <v>42</v>
      </c>
      <c r="G5" s="29" t="s">
        <v>72</v>
      </c>
      <c r="H5" s="29" t="s">
        <v>36</v>
      </c>
      <c r="I5" s="33">
        <v>7</v>
      </c>
      <c r="J5" s="19">
        <v>2022</v>
      </c>
      <c r="K5" s="19" t="s">
        <v>39</v>
      </c>
      <c r="L5" s="30" t="s">
        <v>73</v>
      </c>
      <c r="M5" s="20" t="s">
        <v>74</v>
      </c>
      <c r="N5" s="21" t="str">
        <f t="shared" si="0"/>
        <v>ENERO</v>
      </c>
      <c r="O5" s="32">
        <v>44589</v>
      </c>
      <c r="P5" s="31" t="s">
        <v>27</v>
      </c>
      <c r="Q5" s="25">
        <v>6485718</v>
      </c>
    </row>
    <row r="6" spans="2:17" s="26" customFormat="1" ht="24" x14ac:dyDescent="0.2">
      <c r="B6" s="15" t="e">
        <f>IF(AND(#REF!="contrato terminado",#REF!="en ejecucion"),"no","si")</f>
        <v>#REF!</v>
      </c>
      <c r="C6" s="16">
        <v>4</v>
      </c>
      <c r="D6" s="17" t="s">
        <v>26</v>
      </c>
      <c r="E6" s="18" t="s">
        <v>23</v>
      </c>
      <c r="F6" s="29" t="s">
        <v>42</v>
      </c>
      <c r="G6" s="29" t="s">
        <v>81</v>
      </c>
      <c r="H6" s="29" t="s">
        <v>36</v>
      </c>
      <c r="I6" s="33">
        <v>10</v>
      </c>
      <c r="J6" s="19">
        <v>2022</v>
      </c>
      <c r="K6" s="19" t="s">
        <v>30</v>
      </c>
      <c r="L6" s="30" t="s">
        <v>82</v>
      </c>
      <c r="M6" s="20" t="s">
        <v>83</v>
      </c>
      <c r="N6" s="21" t="str">
        <f t="shared" si="0"/>
        <v>ENERO</v>
      </c>
      <c r="O6" s="32">
        <v>44589</v>
      </c>
      <c r="P6" s="31" t="s">
        <v>27</v>
      </c>
      <c r="Q6" s="25">
        <v>8000000</v>
      </c>
    </row>
    <row r="7" spans="2:17" s="26" customFormat="1" ht="36" customHeight="1" x14ac:dyDescent="0.2">
      <c r="B7" s="15" t="e">
        <f>IF(AND(#REF!="contrato terminado",#REF!="en ejecucion"),"no","si")</f>
        <v>#REF!</v>
      </c>
      <c r="C7" s="16">
        <v>5</v>
      </c>
      <c r="D7" s="17" t="s">
        <v>29</v>
      </c>
      <c r="E7" s="18" t="s">
        <v>23</v>
      </c>
      <c r="F7" s="29" t="s">
        <v>42</v>
      </c>
      <c r="G7" s="29" t="s">
        <v>69</v>
      </c>
      <c r="H7" s="29" t="s">
        <v>49</v>
      </c>
      <c r="I7" s="33">
        <v>6</v>
      </c>
      <c r="J7" s="19">
        <v>2022</v>
      </c>
      <c r="K7" s="19" t="s">
        <v>39</v>
      </c>
      <c r="L7" s="30" t="s">
        <v>70</v>
      </c>
      <c r="M7" s="20" t="s">
        <v>71</v>
      </c>
      <c r="N7" s="21" t="str">
        <f t="shared" si="0"/>
        <v>ENERO</v>
      </c>
      <c r="O7" s="32">
        <v>44589</v>
      </c>
      <c r="P7" s="31" t="s">
        <v>27</v>
      </c>
      <c r="Q7" s="25">
        <v>104887291</v>
      </c>
    </row>
    <row r="8" spans="2:17" s="26" customFormat="1" ht="54" x14ac:dyDescent="0.2">
      <c r="B8" s="15" t="e">
        <f>IF(AND(#REF!="contrato terminado",#REF!="en ejecucion"),"no","si")</f>
        <v>#REF!</v>
      </c>
      <c r="C8" s="16">
        <v>6</v>
      </c>
      <c r="D8" s="17" t="s">
        <v>29</v>
      </c>
      <c r="E8" s="18" t="s">
        <v>23</v>
      </c>
      <c r="F8" s="29" t="s">
        <v>42</v>
      </c>
      <c r="G8" s="29" t="s">
        <v>104</v>
      </c>
      <c r="H8" s="29" t="s">
        <v>36</v>
      </c>
      <c r="I8" s="33">
        <v>19</v>
      </c>
      <c r="J8" s="19">
        <v>2022</v>
      </c>
      <c r="K8" s="19" t="s">
        <v>39</v>
      </c>
      <c r="L8" s="30" t="s">
        <v>54</v>
      </c>
      <c r="M8" s="20" t="s">
        <v>105</v>
      </c>
      <c r="N8" s="21" t="str">
        <f t="shared" si="0"/>
        <v>ENERO</v>
      </c>
      <c r="O8" s="32">
        <v>44589</v>
      </c>
      <c r="P8" s="31" t="s">
        <v>37</v>
      </c>
      <c r="Q8" s="25">
        <v>114637577</v>
      </c>
    </row>
    <row r="9" spans="2:17" s="26" customFormat="1" ht="36" x14ac:dyDescent="0.2">
      <c r="B9" s="15" t="e">
        <f>IF(AND(#REF!="contrato terminado",#REF!="en ejecucion"),"no","si")</f>
        <v>#REF!</v>
      </c>
      <c r="C9" s="16">
        <v>7</v>
      </c>
      <c r="D9" s="17" t="s">
        <v>29</v>
      </c>
      <c r="E9" s="18" t="s">
        <v>23</v>
      </c>
      <c r="F9" s="29" t="s">
        <v>42</v>
      </c>
      <c r="G9" s="29" t="s">
        <v>112</v>
      </c>
      <c r="H9" s="29" t="s">
        <v>36</v>
      </c>
      <c r="I9" s="33">
        <v>22</v>
      </c>
      <c r="J9" s="19">
        <v>2022</v>
      </c>
      <c r="K9" s="19" t="s">
        <v>39</v>
      </c>
      <c r="L9" s="30" t="s">
        <v>55</v>
      </c>
      <c r="M9" s="20" t="s">
        <v>113</v>
      </c>
      <c r="N9" s="21" t="str">
        <f t="shared" si="0"/>
        <v>ENERO</v>
      </c>
      <c r="O9" s="32">
        <v>44589</v>
      </c>
      <c r="P9" s="31" t="s">
        <v>37</v>
      </c>
      <c r="Q9" s="25">
        <v>60000000</v>
      </c>
    </row>
    <row r="10" spans="2:17" s="26" customFormat="1" ht="45" x14ac:dyDescent="0.2">
      <c r="B10" s="15" t="e">
        <f>IF(AND(#REF!="contrato terminado",#REF!="en ejecucion"),"no","si")</f>
        <v>#REF!</v>
      </c>
      <c r="C10" s="16">
        <v>8</v>
      </c>
      <c r="D10" s="17" t="s">
        <v>34</v>
      </c>
      <c r="E10" s="18" t="s">
        <v>23</v>
      </c>
      <c r="F10" s="29" t="s">
        <v>42</v>
      </c>
      <c r="G10" s="29" t="s">
        <v>78</v>
      </c>
      <c r="H10" s="29" t="s">
        <v>52</v>
      </c>
      <c r="I10" s="33">
        <v>9</v>
      </c>
      <c r="J10" s="19">
        <v>2022</v>
      </c>
      <c r="K10" s="19" t="s">
        <v>39</v>
      </c>
      <c r="L10" s="30" t="s">
        <v>79</v>
      </c>
      <c r="M10" s="20" t="s">
        <v>80</v>
      </c>
      <c r="N10" s="21" t="str">
        <f t="shared" si="0"/>
        <v>ENERO</v>
      </c>
      <c r="O10" s="32">
        <v>44589</v>
      </c>
      <c r="P10" s="31" t="s">
        <v>48</v>
      </c>
      <c r="Q10" s="25">
        <v>107956800</v>
      </c>
    </row>
    <row r="11" spans="2:17" s="26" customFormat="1" ht="36" x14ac:dyDescent="0.2">
      <c r="B11" s="15" t="e">
        <f>IF(AND(#REF!="contrato terminado",#REF!="en ejecucion"),"no","si")</f>
        <v>#REF!</v>
      </c>
      <c r="C11" s="16">
        <v>9</v>
      </c>
      <c r="D11" s="17" t="s">
        <v>35</v>
      </c>
      <c r="E11" s="18" t="s">
        <v>23</v>
      </c>
      <c r="F11" s="29" t="s">
        <v>42</v>
      </c>
      <c r="G11" s="29" t="s">
        <v>57</v>
      </c>
      <c r="H11" s="29" t="s">
        <v>36</v>
      </c>
      <c r="I11" s="33">
        <v>1</v>
      </c>
      <c r="J11" s="19">
        <v>2022</v>
      </c>
      <c r="K11" s="19" t="s">
        <v>39</v>
      </c>
      <c r="L11" s="30" t="s">
        <v>40</v>
      </c>
      <c r="M11" s="20" t="s">
        <v>58</v>
      </c>
      <c r="N11" s="21" t="str">
        <f t="shared" si="0"/>
        <v>ENERO</v>
      </c>
      <c r="O11" s="32">
        <v>44574</v>
      </c>
      <c r="P11" s="31" t="s">
        <v>32</v>
      </c>
      <c r="Q11" s="25">
        <v>262016550</v>
      </c>
    </row>
    <row r="12" spans="2:17" s="26" customFormat="1" ht="27" x14ac:dyDescent="0.2">
      <c r="B12" s="15" t="e">
        <f>IF(AND(#REF!="contrato terminado",#REF!="en ejecucion"),"no","si")</f>
        <v>#REF!</v>
      </c>
      <c r="C12" s="16">
        <v>10</v>
      </c>
      <c r="D12" s="17" t="s">
        <v>35</v>
      </c>
      <c r="E12" s="17" t="s">
        <v>23</v>
      </c>
      <c r="F12" s="29" t="s">
        <v>42</v>
      </c>
      <c r="G12" s="29" t="s">
        <v>84</v>
      </c>
      <c r="H12" s="29" t="s">
        <v>36</v>
      </c>
      <c r="I12" s="33">
        <v>11</v>
      </c>
      <c r="J12" s="19">
        <v>2022</v>
      </c>
      <c r="K12" s="19" t="s">
        <v>39</v>
      </c>
      <c r="L12" s="30" t="s">
        <v>85</v>
      </c>
      <c r="M12" s="20" t="s">
        <v>53</v>
      </c>
      <c r="N12" s="21" t="str">
        <f t="shared" si="0"/>
        <v>ENERO</v>
      </c>
      <c r="O12" s="32">
        <v>44589</v>
      </c>
      <c r="P12" s="31" t="s">
        <v>33</v>
      </c>
      <c r="Q12" s="25">
        <v>156045072</v>
      </c>
    </row>
    <row r="13" spans="2:17" s="26" customFormat="1" ht="36" x14ac:dyDescent="0.2">
      <c r="B13" s="15" t="e">
        <f>IF(AND(#REF!="contrato terminado",#REF!="en ejecucion"),"no","si")</f>
        <v>#REF!</v>
      </c>
      <c r="C13" s="16">
        <v>11</v>
      </c>
      <c r="D13" s="17" t="s">
        <v>35</v>
      </c>
      <c r="E13" s="17" t="s">
        <v>29</v>
      </c>
      <c r="F13" s="29" t="s">
        <v>42</v>
      </c>
      <c r="G13" s="29" t="s">
        <v>86</v>
      </c>
      <c r="H13" s="29" t="s">
        <v>36</v>
      </c>
      <c r="I13" s="33">
        <v>12</v>
      </c>
      <c r="J13" s="19">
        <v>2022</v>
      </c>
      <c r="K13" s="19" t="s">
        <v>39</v>
      </c>
      <c r="L13" s="30" t="s">
        <v>87</v>
      </c>
      <c r="M13" s="20" t="s">
        <v>88</v>
      </c>
      <c r="N13" s="21" t="str">
        <f t="shared" si="0"/>
        <v>ENERO</v>
      </c>
      <c r="O13" s="32">
        <v>44589</v>
      </c>
      <c r="P13" s="31" t="s">
        <v>27</v>
      </c>
      <c r="Q13" s="25">
        <v>148507758</v>
      </c>
    </row>
    <row r="14" spans="2:17" s="26" customFormat="1" ht="27" x14ac:dyDescent="0.2">
      <c r="B14" s="15" t="e">
        <f>IF(AND(#REF!="contrato terminado",#REF!="en ejecucion"),"no","si")</f>
        <v>#REF!</v>
      </c>
      <c r="C14" s="16">
        <v>12</v>
      </c>
      <c r="D14" s="17" t="s">
        <v>35</v>
      </c>
      <c r="E14" s="18" t="s">
        <v>23</v>
      </c>
      <c r="F14" s="29" t="s">
        <v>42</v>
      </c>
      <c r="G14" s="29" t="s">
        <v>89</v>
      </c>
      <c r="H14" s="29" t="s">
        <v>36</v>
      </c>
      <c r="I14" s="33">
        <v>13</v>
      </c>
      <c r="J14" s="19">
        <v>2022</v>
      </c>
      <c r="K14" s="19" t="s">
        <v>39</v>
      </c>
      <c r="L14" s="30" t="s">
        <v>90</v>
      </c>
      <c r="M14" s="20" t="s">
        <v>91</v>
      </c>
      <c r="N14" s="21" t="str">
        <f t="shared" si="0"/>
        <v>ENERO</v>
      </c>
      <c r="O14" s="32">
        <v>44589</v>
      </c>
      <c r="P14" s="31" t="s">
        <v>92</v>
      </c>
      <c r="Q14" s="25">
        <v>210000000</v>
      </c>
    </row>
    <row r="15" spans="2:17" s="26" customFormat="1" ht="45" x14ac:dyDescent="0.2">
      <c r="B15" s="15" t="e">
        <f>IF(AND(#REF!="contrato terminado",#REF!="en ejecucion"),"no","si")</f>
        <v>#REF!</v>
      </c>
      <c r="C15" s="16">
        <v>13</v>
      </c>
      <c r="D15" s="17" t="s">
        <v>35</v>
      </c>
      <c r="E15" s="17" t="s">
        <v>34</v>
      </c>
      <c r="F15" s="29" t="s">
        <v>42</v>
      </c>
      <c r="G15" s="29" t="s">
        <v>99</v>
      </c>
      <c r="H15" s="29" t="s">
        <v>36</v>
      </c>
      <c r="I15" s="33">
        <v>16</v>
      </c>
      <c r="J15" s="19">
        <v>2022</v>
      </c>
      <c r="K15" s="19" t="s">
        <v>39</v>
      </c>
      <c r="L15" s="30" t="s">
        <v>100</v>
      </c>
      <c r="M15" s="20" t="s">
        <v>101</v>
      </c>
      <c r="N15" s="21" t="str">
        <f t="shared" si="0"/>
        <v>ENERO</v>
      </c>
      <c r="O15" s="32">
        <v>44589</v>
      </c>
      <c r="P15" s="31" t="s">
        <v>37</v>
      </c>
      <c r="Q15" s="25">
        <v>100000000</v>
      </c>
    </row>
    <row r="16" spans="2:17" s="26" customFormat="1" ht="45" x14ac:dyDescent="0.2">
      <c r="B16" s="15" t="e">
        <f>IF(AND(#REF!="contrato terminado",#REF!="en ejecucion"),"no","si")</f>
        <v>#REF!</v>
      </c>
      <c r="C16" s="16">
        <v>14</v>
      </c>
      <c r="D16" s="17" t="s">
        <v>35</v>
      </c>
      <c r="E16" s="17" t="s">
        <v>34</v>
      </c>
      <c r="F16" s="29" t="s">
        <v>42</v>
      </c>
      <c r="G16" s="29" t="s">
        <v>99</v>
      </c>
      <c r="H16" s="29" t="s">
        <v>36</v>
      </c>
      <c r="I16" s="33">
        <v>17</v>
      </c>
      <c r="J16" s="19">
        <v>2022</v>
      </c>
      <c r="K16" s="19" t="s">
        <v>39</v>
      </c>
      <c r="L16" s="30" t="s">
        <v>102</v>
      </c>
      <c r="M16" s="20" t="s">
        <v>101</v>
      </c>
      <c r="N16" s="21" t="str">
        <f t="shared" si="0"/>
        <v>ENERO</v>
      </c>
      <c r="O16" s="32">
        <v>44589</v>
      </c>
      <c r="P16" s="31" t="s">
        <v>37</v>
      </c>
      <c r="Q16" s="25">
        <v>65000000</v>
      </c>
    </row>
    <row r="17" spans="2:17" s="26" customFormat="1" ht="45" x14ac:dyDescent="0.2">
      <c r="B17" s="15" t="e">
        <f>IF(AND(#REF!="contrato terminado",#REF!="en ejecucion"),"no","si")</f>
        <v>#REF!</v>
      </c>
      <c r="C17" s="16">
        <v>15</v>
      </c>
      <c r="D17" s="17" t="s">
        <v>35</v>
      </c>
      <c r="E17" s="17" t="s">
        <v>34</v>
      </c>
      <c r="F17" s="29" t="s">
        <v>42</v>
      </c>
      <c r="G17" s="29" t="s">
        <v>99</v>
      </c>
      <c r="H17" s="29" t="s">
        <v>36</v>
      </c>
      <c r="I17" s="33">
        <v>18</v>
      </c>
      <c r="J17" s="19">
        <v>2022</v>
      </c>
      <c r="K17" s="19" t="s">
        <v>39</v>
      </c>
      <c r="L17" s="30" t="s">
        <v>103</v>
      </c>
      <c r="M17" s="20" t="s">
        <v>101</v>
      </c>
      <c r="N17" s="21" t="str">
        <f t="shared" si="0"/>
        <v>ENERO</v>
      </c>
      <c r="O17" s="32">
        <v>44589</v>
      </c>
      <c r="P17" s="31" t="s">
        <v>37</v>
      </c>
      <c r="Q17" s="25">
        <v>55000000</v>
      </c>
    </row>
    <row r="18" spans="2:17" s="26" customFormat="1" ht="27" x14ac:dyDescent="0.2">
      <c r="B18" s="15" t="e">
        <f>IF(AND(#REF!="contrato terminado",#REF!="en ejecucion"),"no","si")</f>
        <v>#REF!</v>
      </c>
      <c r="C18" s="16">
        <v>16</v>
      </c>
      <c r="D18" s="17" t="s">
        <v>35</v>
      </c>
      <c r="E18" s="18" t="s">
        <v>23</v>
      </c>
      <c r="F18" s="29" t="s">
        <v>42</v>
      </c>
      <c r="G18" s="29" t="s">
        <v>106</v>
      </c>
      <c r="H18" s="29" t="s">
        <v>45</v>
      </c>
      <c r="I18" s="33">
        <v>20</v>
      </c>
      <c r="J18" s="19">
        <v>2022</v>
      </c>
      <c r="K18" s="19" t="s">
        <v>39</v>
      </c>
      <c r="L18" s="30" t="s">
        <v>107</v>
      </c>
      <c r="M18" s="20" t="s">
        <v>108</v>
      </c>
      <c r="N18" s="21" t="str">
        <f t="shared" si="0"/>
        <v>ENERO</v>
      </c>
      <c r="O18" s="32">
        <v>44589</v>
      </c>
      <c r="P18" s="31" t="s">
        <v>37</v>
      </c>
      <c r="Q18" s="25">
        <v>26119504</v>
      </c>
    </row>
    <row r="19" spans="2:17" s="26" customFormat="1" ht="54" x14ac:dyDescent="0.2">
      <c r="B19" s="15" t="e">
        <f>IF(AND(#REF!="contrato terminado",#REF!="en ejecucion"),"no","si")</f>
        <v>#REF!</v>
      </c>
      <c r="C19" s="16">
        <v>17</v>
      </c>
      <c r="D19" s="17" t="s">
        <v>35</v>
      </c>
      <c r="E19" s="18" t="s">
        <v>23</v>
      </c>
      <c r="F19" s="29" t="s">
        <v>42</v>
      </c>
      <c r="G19" s="29" t="s">
        <v>114</v>
      </c>
      <c r="H19" s="29" t="s">
        <v>52</v>
      </c>
      <c r="I19" s="33">
        <v>23</v>
      </c>
      <c r="J19" s="19">
        <v>2022</v>
      </c>
      <c r="K19" s="19" t="s">
        <v>39</v>
      </c>
      <c r="L19" s="30" t="s">
        <v>115</v>
      </c>
      <c r="M19" s="20" t="s">
        <v>116</v>
      </c>
      <c r="N19" s="21" t="str">
        <f t="shared" si="0"/>
        <v>ENERO</v>
      </c>
      <c r="O19" s="32">
        <v>44589</v>
      </c>
      <c r="P19" s="31" t="s">
        <v>38</v>
      </c>
      <c r="Q19" s="25">
        <v>107100000</v>
      </c>
    </row>
    <row r="20" spans="2:17" s="26" customFormat="1" ht="72" x14ac:dyDescent="0.2">
      <c r="B20" s="15" t="e">
        <f>IF(AND(#REF!="contrato terminado",#REF!="en ejecucion"),"no","si")</f>
        <v>#REF!</v>
      </c>
      <c r="C20" s="16">
        <v>18</v>
      </c>
      <c r="D20" s="17" t="s">
        <v>25</v>
      </c>
      <c r="E20" s="18" t="s">
        <v>23</v>
      </c>
      <c r="F20" s="29" t="s">
        <v>42</v>
      </c>
      <c r="G20" s="29" t="s">
        <v>59</v>
      </c>
      <c r="H20" s="29" t="s">
        <v>36</v>
      </c>
      <c r="I20" s="33">
        <v>2</v>
      </c>
      <c r="J20" s="19">
        <v>2022</v>
      </c>
      <c r="K20" s="19" t="s">
        <v>39</v>
      </c>
      <c r="L20" s="30" t="s">
        <v>56</v>
      </c>
      <c r="M20" s="20" t="s">
        <v>60</v>
      </c>
      <c r="N20" s="21" t="str">
        <f t="shared" si="0"/>
        <v>ENERO</v>
      </c>
      <c r="O20" s="32">
        <v>44580</v>
      </c>
      <c r="P20" s="31" t="s">
        <v>27</v>
      </c>
      <c r="Q20" s="25">
        <v>83300000</v>
      </c>
    </row>
    <row r="21" spans="2:17" s="26" customFormat="1" ht="90" x14ac:dyDescent="0.2">
      <c r="B21" s="15" t="e">
        <f>IF(AND(#REF!="contrato terminado",#REF!="en ejecucion"),"no","si")</f>
        <v>#REF!</v>
      </c>
      <c r="C21" s="16">
        <v>19</v>
      </c>
      <c r="D21" s="17" t="s">
        <v>25</v>
      </c>
      <c r="E21" s="18" t="s">
        <v>23</v>
      </c>
      <c r="F21" s="29" t="s">
        <v>42</v>
      </c>
      <c r="G21" s="29" t="s">
        <v>75</v>
      </c>
      <c r="H21" s="29" t="s">
        <v>36</v>
      </c>
      <c r="I21" s="33">
        <v>8</v>
      </c>
      <c r="J21" s="19">
        <v>2022</v>
      </c>
      <c r="K21" s="19" t="s">
        <v>39</v>
      </c>
      <c r="L21" s="30" t="s">
        <v>76</v>
      </c>
      <c r="M21" s="20" t="s">
        <v>77</v>
      </c>
      <c r="N21" s="21" t="str">
        <f t="shared" si="0"/>
        <v>ENERO</v>
      </c>
      <c r="O21" s="32">
        <v>44589</v>
      </c>
      <c r="P21" s="31" t="s">
        <v>47</v>
      </c>
      <c r="Q21" s="25">
        <v>95649008</v>
      </c>
    </row>
    <row r="22" spans="2:17" s="26" customFormat="1" ht="27" x14ac:dyDescent="0.2">
      <c r="B22" s="15" t="e">
        <f>IF(AND(#REF!="contrato terminado",#REF!="en ejecucion"),"no","si")</f>
        <v>#REF!</v>
      </c>
      <c r="C22" s="16">
        <v>20</v>
      </c>
      <c r="D22" s="17" t="s">
        <v>28</v>
      </c>
      <c r="E22" s="18" t="s">
        <v>23</v>
      </c>
      <c r="F22" s="29" t="s">
        <v>42</v>
      </c>
      <c r="G22" s="29" t="s">
        <v>109</v>
      </c>
      <c r="H22" s="29" t="s">
        <v>36</v>
      </c>
      <c r="I22" s="33">
        <v>21</v>
      </c>
      <c r="J22" s="19">
        <v>2022</v>
      </c>
      <c r="K22" s="19" t="s">
        <v>39</v>
      </c>
      <c r="L22" s="30" t="s">
        <v>110</v>
      </c>
      <c r="M22" s="20" t="s">
        <v>111</v>
      </c>
      <c r="N22" s="21" t="str">
        <f t="shared" si="0"/>
        <v>ENERO</v>
      </c>
      <c r="O22" s="32">
        <v>44589</v>
      </c>
      <c r="P22" s="31" t="s">
        <v>24</v>
      </c>
      <c r="Q22" s="25">
        <v>50000000</v>
      </c>
    </row>
    <row r="23" spans="2:17" s="26" customFormat="1" ht="36" x14ac:dyDescent="0.2">
      <c r="B23" s="15" t="e">
        <f>IF(AND(#REF!="contrato terminado",#REF!="en ejecucion"),"no","si")</f>
        <v>#REF!</v>
      </c>
      <c r="C23" s="16">
        <v>21</v>
      </c>
      <c r="D23" s="17" t="s">
        <v>43</v>
      </c>
      <c r="E23" s="18" t="s">
        <v>23</v>
      </c>
      <c r="F23" s="29" t="s">
        <v>42</v>
      </c>
      <c r="G23" s="29" t="s">
        <v>66</v>
      </c>
      <c r="H23" s="29" t="s">
        <v>36</v>
      </c>
      <c r="I23" s="33">
        <v>5</v>
      </c>
      <c r="J23" s="19">
        <v>2022</v>
      </c>
      <c r="K23" s="19" t="s">
        <v>39</v>
      </c>
      <c r="L23" s="30" t="s">
        <v>67</v>
      </c>
      <c r="M23" s="20" t="s">
        <v>68</v>
      </c>
      <c r="N23" s="21" t="str">
        <f t="shared" si="0"/>
        <v>ENERO</v>
      </c>
      <c r="O23" s="32">
        <v>44587</v>
      </c>
      <c r="P23" s="31" t="s">
        <v>38</v>
      </c>
      <c r="Q23" s="25">
        <v>273549142</v>
      </c>
    </row>
    <row r="24" spans="2:17" s="26" customFormat="1" ht="72" x14ac:dyDescent="0.2">
      <c r="B24" s="15" t="e">
        <f>IF(AND(#REF!="contrato terminado",#REF!="en ejecucion"),"no","si")</f>
        <v>#REF!</v>
      </c>
      <c r="C24" s="16">
        <v>22</v>
      </c>
      <c r="D24" s="17" t="s">
        <v>44</v>
      </c>
      <c r="E24" s="18" t="s">
        <v>23</v>
      </c>
      <c r="F24" s="29" t="s">
        <v>42</v>
      </c>
      <c r="G24" s="29" t="s">
        <v>93</v>
      </c>
      <c r="H24" s="29" t="s">
        <v>36</v>
      </c>
      <c r="I24" s="33">
        <v>14</v>
      </c>
      <c r="J24" s="19">
        <v>2022</v>
      </c>
      <c r="K24" s="19" t="s">
        <v>39</v>
      </c>
      <c r="L24" s="30" t="s">
        <v>94</v>
      </c>
      <c r="M24" s="20" t="s">
        <v>95</v>
      </c>
      <c r="N24" s="21" t="str">
        <f t="shared" si="0"/>
        <v>ENERO</v>
      </c>
      <c r="O24" s="32" t="s">
        <v>96</v>
      </c>
      <c r="P24" s="31" t="s">
        <v>27</v>
      </c>
      <c r="Q24" s="25">
        <v>84128240</v>
      </c>
    </row>
    <row r="25" spans="2:17" s="26" customFormat="1" ht="63" x14ac:dyDescent="0.2">
      <c r="B25" s="15" t="e">
        <f>IF(AND(#REF!="contrato terminado",#REF!="en ejecucion"),"no","si")</f>
        <v>#REF!</v>
      </c>
      <c r="C25" s="16">
        <v>23</v>
      </c>
      <c r="D25" s="18" t="s">
        <v>35</v>
      </c>
      <c r="E25" s="29" t="s">
        <v>132</v>
      </c>
      <c r="F25" s="29" t="s">
        <v>42</v>
      </c>
      <c r="G25" s="29" t="s">
        <v>97</v>
      </c>
      <c r="H25" s="29" t="s">
        <v>36</v>
      </c>
      <c r="I25" s="33">
        <v>15</v>
      </c>
      <c r="J25" s="19">
        <v>2022</v>
      </c>
      <c r="K25" s="19" t="s">
        <v>39</v>
      </c>
      <c r="L25" s="30" t="s">
        <v>50</v>
      </c>
      <c r="M25" s="20" t="s">
        <v>98</v>
      </c>
      <c r="N25" s="21" t="str">
        <f t="shared" si="0"/>
        <v>ENERO</v>
      </c>
      <c r="O25" s="32">
        <v>44589</v>
      </c>
      <c r="P25" s="31" t="s">
        <v>27</v>
      </c>
      <c r="Q25" s="25">
        <v>615465768</v>
      </c>
    </row>
  </sheetData>
  <sheetProtection formatCells="0" formatColumns="0" formatRows="0" insertColumns="0" insertRows="0" insertHyperlinks="0" sort="0" autoFilter="0" pivotTables="0"/>
  <autoFilter ref="B2:Q25" xr:uid="{00000000-0009-0000-0000-000002000000}">
    <sortState xmlns:xlrd2="http://schemas.microsoft.com/office/spreadsheetml/2017/richdata2" ref="B3:Q25">
      <sortCondition ref="D2:D25"/>
    </sortState>
  </autoFilter>
  <dataConsolidate/>
  <conditionalFormatting sqref="Q3">
    <cfRule type="cellIs" dxfId="17" priority="9065" operator="equal">
      <formula>"ANULADO"</formula>
    </cfRule>
  </conditionalFormatting>
  <conditionalFormatting sqref="Q4:Q25">
    <cfRule type="cellIs" dxfId="16" priority="9063" operator="equal">
      <formula>"ANULADO"</formula>
    </cfRule>
  </conditionalFormatting>
  <conditionalFormatting sqref="B1:B25">
    <cfRule type="cellIs" dxfId="10" priority="9004" operator="equal">
      <formula>"si"</formula>
    </cfRule>
    <cfRule type="cellIs" dxfId="9" priority="9005" operator="equal">
      <formula>"no"</formula>
    </cfRule>
  </conditionalFormatting>
  <conditionalFormatting sqref="O1:O1048576">
    <cfRule type="cellIs" dxfId="4" priority="3" operator="between">
      <formula>44197</formula>
      <formula>44227</formula>
    </cfRule>
  </conditionalFormatting>
  <dataValidations count="4">
    <dataValidation type="list" allowBlank="1" showInputMessage="1" showErrorMessage="1" sqref="K3:K25" xr:uid="{CC86E93C-33DD-4E6C-BD7D-9BAE0CD7AA27}">
      <formula1>NB</formula1>
    </dataValidation>
    <dataValidation type="list" allowBlank="1" showInputMessage="1" showErrorMessage="1" sqref="H3:H25" xr:uid="{4163AB28-8A6E-4196-AAAD-4DC7CEE58557}">
      <formula1>FF</formula1>
    </dataValidation>
    <dataValidation type="list" allowBlank="1" showInputMessage="1" showErrorMessage="1" sqref="D3:D25 E3:E24" xr:uid="{6021AC4A-C989-4FCF-9082-F86D0AB202C7}">
      <formula1>CC</formula1>
    </dataValidation>
    <dataValidation type="whole" operator="equal" allowBlank="1" showInputMessage="1" showErrorMessage="1" sqref="Q3:Q25" xr:uid="{512542D3-8CBD-4283-B02B-6BF8B3A943F4}">
      <formula1>Q3</formula1>
    </dataValidation>
  </dataValidations>
  <printOptions horizontalCentered="1"/>
  <pageMargins left="0.19685039370078741" right="0.19685039370078741" top="0.78740157480314965" bottom="0.19685039370078741" header="0.31496062992125984" footer="0.31496062992125984"/>
  <pageSetup paperSize="120" scale="10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A311-8477-4E7E-8055-CC0A5B1BC08A}">
  <sheetPr>
    <pageSetUpPr fitToPage="1"/>
  </sheetPr>
  <dimension ref="A1:U2"/>
  <sheetViews>
    <sheetView showGridLines="0" zoomScale="106" zoomScaleNormal="106" workbookViewId="0"/>
  </sheetViews>
  <sheetFormatPr baseColWidth="10" defaultColWidth="11.42578125" defaultRowHeight="12.75" x14ac:dyDescent="0.2"/>
  <cols>
    <col min="1" max="1" width="3.5703125" style="53" customWidth="1"/>
    <col min="2" max="2" width="14.28515625" style="47" customWidth="1"/>
    <col min="3" max="3" width="15.5703125" style="47" customWidth="1"/>
    <col min="4" max="4" width="14.7109375" style="47" customWidth="1"/>
    <col min="5" max="5" width="15.85546875" style="47" customWidth="1"/>
    <col min="6" max="6" width="10.28515625" style="54" customWidth="1"/>
    <col min="7" max="7" width="11.7109375" style="47" customWidth="1"/>
    <col min="8" max="8" width="21" style="47" customWidth="1"/>
    <col min="9" max="9" width="13" style="47" customWidth="1"/>
    <col min="10" max="10" width="24.7109375" style="55" customWidth="1"/>
    <col min="11" max="11" width="14.28515625" style="47" bestFit="1" customWidth="1"/>
    <col min="12" max="12" width="11.7109375" style="47" customWidth="1"/>
    <col min="13" max="14" width="15.7109375" style="56" customWidth="1"/>
    <col min="15" max="16384" width="11.42578125" style="47"/>
  </cols>
  <sheetData>
    <row r="1" spans="1:21" ht="60.75" customHeight="1" thickBot="1" x14ac:dyDescent="0.25">
      <c r="A1" s="43" t="s">
        <v>1</v>
      </c>
      <c r="B1" s="44" t="s">
        <v>117</v>
      </c>
      <c r="C1" s="44" t="s">
        <v>118</v>
      </c>
      <c r="D1" s="44" t="s">
        <v>119</v>
      </c>
      <c r="E1" s="44" t="s">
        <v>120</v>
      </c>
      <c r="F1" s="44" t="s">
        <v>121</v>
      </c>
      <c r="G1" s="44" t="s">
        <v>7</v>
      </c>
      <c r="H1" s="44" t="s">
        <v>122</v>
      </c>
      <c r="I1" s="44" t="s">
        <v>123</v>
      </c>
      <c r="J1" s="44" t="s">
        <v>124</v>
      </c>
      <c r="K1" s="45" t="s">
        <v>13</v>
      </c>
      <c r="L1" s="45" t="s">
        <v>125</v>
      </c>
      <c r="M1" s="46" t="s">
        <v>126</v>
      </c>
      <c r="N1" s="46" t="s">
        <v>127</v>
      </c>
      <c r="O1" s="13" t="s">
        <v>16</v>
      </c>
      <c r="P1" s="13" t="s">
        <v>17</v>
      </c>
      <c r="Q1" s="13" t="s">
        <v>18</v>
      </c>
      <c r="R1" s="13" t="s">
        <v>19</v>
      </c>
      <c r="S1" s="13" t="s">
        <v>20</v>
      </c>
      <c r="T1" s="13" t="s">
        <v>21</v>
      </c>
      <c r="U1" s="13" t="s">
        <v>22</v>
      </c>
    </row>
    <row r="2" spans="1:21" ht="11.25" customHeight="1" x14ac:dyDescent="0.2">
      <c r="A2" s="48">
        <v>1</v>
      </c>
      <c r="B2" s="29" t="s">
        <v>34</v>
      </c>
      <c r="C2" s="29" t="s">
        <v>34</v>
      </c>
      <c r="D2" s="29" t="s">
        <v>42</v>
      </c>
      <c r="E2" s="29" t="s">
        <v>128</v>
      </c>
      <c r="F2" s="33">
        <v>1</v>
      </c>
      <c r="G2" s="19">
        <v>2022</v>
      </c>
      <c r="H2" s="49" t="s">
        <v>129</v>
      </c>
      <c r="I2" s="29">
        <v>9003360047</v>
      </c>
      <c r="J2" s="50" t="s">
        <v>130</v>
      </c>
      <c r="K2" s="51">
        <v>44589</v>
      </c>
      <c r="L2" s="51">
        <v>44954</v>
      </c>
      <c r="M2" s="52">
        <v>0</v>
      </c>
      <c r="N2" s="52" t="s">
        <v>131</v>
      </c>
      <c r="O2" s="34" t="s">
        <v>31</v>
      </c>
      <c r="P2" s="24" t="s">
        <v>34</v>
      </c>
      <c r="Q2" s="22" t="s">
        <v>51</v>
      </c>
      <c r="R2" s="24">
        <v>39683233</v>
      </c>
      <c r="S2" s="23" t="s">
        <v>28</v>
      </c>
      <c r="T2" s="27" t="s">
        <v>41</v>
      </c>
      <c r="U2" s="23">
        <v>52046945</v>
      </c>
    </row>
  </sheetData>
  <autoFilter ref="A1:N2" xr:uid="{00000000-0009-0000-0000-000001000000}"/>
  <conditionalFormatting sqref="O1:U1">
    <cfRule type="cellIs" dxfId="3" priority="3" operator="equal">
      <formula>"OTROSÍ VENCIDO"</formula>
    </cfRule>
    <cfRule type="cellIs" dxfId="2" priority="4" operator="equal">
      <formula>"CONTRATO VENCIDO"</formula>
    </cfRule>
  </conditionalFormatting>
  <conditionalFormatting sqref="O1:U1">
    <cfRule type="cellIs" dxfId="1" priority="2" operator="lessThan">
      <formula>1</formula>
    </cfRule>
  </conditionalFormatting>
  <conditionalFormatting sqref="O1:U1">
    <cfRule type="cellIs" dxfId="0" priority="1" operator="equal">
      <formula>"CONTRATO POR VENCER"</formula>
    </cfRule>
  </conditionalFormatting>
  <dataValidations count="3">
    <dataValidation type="list" allowBlank="1" showInputMessage="1" showErrorMessage="1" sqref="P2" xr:uid="{21390A81-EC25-4DD2-89FA-33CCC297FC7C}">
      <formula1>CC</formula1>
    </dataValidation>
    <dataValidation type="list" allowBlank="1" showInputMessage="1" showErrorMessage="1" sqref="O1:O2" xr:uid="{0B51F0B6-78F1-45CC-8011-5FC8FFDFCEA4}">
      <formula1>TS</formula1>
    </dataValidation>
    <dataValidation type="decimal" allowBlank="1" showInputMessage="1" showErrorMessage="1" sqref="K2:L2" xr:uid="{90B69288-4FEC-488B-B51A-FAC72331608E}">
      <formula1>-99999999999999900</formula1>
      <formula2>999999999999999000</formula2>
    </dataValidation>
  </dataValidations>
  <pageMargins left="0.7" right="0.7" top="0.75" bottom="0.75" header="0.3" footer="0.3"/>
  <pageSetup paperSize="120" scale="70"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9FDB9F8B85E7D4F932DC6FCA474324F" ma:contentTypeVersion="2" ma:contentTypeDescription="Crear nuevo documento." ma:contentTypeScope="" ma:versionID="37ee93ce233f248c90881c5b179fdb2f">
  <xsd:schema xmlns:xsd="http://www.w3.org/2001/XMLSchema" xmlns:xs="http://www.w3.org/2001/XMLSchema" xmlns:p="http://schemas.microsoft.com/office/2006/metadata/properties" xmlns:ns2="17a32b79-3e1c-48d3-828d-9c444ea90029" targetNamespace="http://schemas.microsoft.com/office/2006/metadata/properties" ma:root="true" ma:fieldsID="3b45b90451e48da345b4b6faa7e91e75" ns2:_="">
    <xsd:import namespace="17a32b79-3e1c-48d3-828d-9c444ea90029"/>
    <xsd:element name="properties">
      <xsd:complexType>
        <xsd:sequence>
          <xsd:element name="documentManagement">
            <xsd:complexType>
              <xsd:all>
                <xsd:element ref="ns2:k7jd" minOccurs="0"/>
                <xsd:element ref="ns2:ekc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32b79-3e1c-48d3-828d-9c444ea90029" elementFormDefault="qualified">
    <xsd:import namespace="http://schemas.microsoft.com/office/2006/documentManagement/types"/>
    <xsd:import namespace="http://schemas.microsoft.com/office/infopath/2007/PartnerControls"/>
    <xsd:element name="k7jd" ma:index="8" nillable="true" ma:displayName="Titulo" ma:internalName="k7jd">
      <xsd:simpleType>
        <xsd:restriction base="dms:Text"/>
      </xsd:simpleType>
    </xsd:element>
    <xsd:element name="ekcb" ma:index="9" nillable="true" ma:displayName="Formato" ma:internalName="ekc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7jd xmlns="17a32b79-3e1c-48d3-828d-9c444ea90029">Contratos enero 2022</k7jd>
    <ekcb xmlns="17a32b79-3e1c-48d3-828d-9c444ea90029">Excel</ekcb>
  </documentManagement>
</p:properties>
</file>

<file path=customXml/itemProps1.xml><?xml version="1.0" encoding="utf-8"?>
<ds:datastoreItem xmlns:ds="http://schemas.openxmlformats.org/officeDocument/2006/customXml" ds:itemID="{2DE5E398-9FF5-4B7A-8F59-CDDF09B867F5}"/>
</file>

<file path=customXml/itemProps2.xml><?xml version="1.0" encoding="utf-8"?>
<ds:datastoreItem xmlns:ds="http://schemas.openxmlformats.org/officeDocument/2006/customXml" ds:itemID="{61F682FF-C848-4DD6-AD6E-369ACB757EA8}"/>
</file>

<file path=customXml/itemProps3.xml><?xml version="1.0" encoding="utf-8"?>
<ds:datastoreItem xmlns:ds="http://schemas.openxmlformats.org/officeDocument/2006/customXml" ds:itemID="{5704C26F-59F3-4B0B-9192-A13621E027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CONTRATOS</vt:lpstr>
      <vt:lpstr>CONVENIO</vt:lpstr>
      <vt:lpstr>CONTRATOS!Área_de_impresión</vt:lpstr>
      <vt:lpstr>CONTRATOS!Títulos_a_imprimir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Leon Hernandez</dc:creator>
  <cp:lastModifiedBy>John Fredy Leon Hernandez</cp:lastModifiedBy>
  <dcterms:created xsi:type="dcterms:W3CDTF">2022-02-03T13:08:59Z</dcterms:created>
  <dcterms:modified xsi:type="dcterms:W3CDTF">2022-02-08T03:29:13Z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0x01010029FDB9F8B85E7D4F932DC6FCA474324F</vt:lpwstr>
  </property>
</Properties>
</file>